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ersenyNaptár" sheetId="1" r:id="rId1"/>
    <sheet name="Tagdíj 2012" sheetId="2" r:id="rId2"/>
    <sheet name="BefizLapok" sheetId="3" r:id="rId3"/>
    <sheet name="Bederics2012" sheetId="4" r:id="rId4"/>
  </sheets>
  <definedNames/>
  <calcPr fullCalcOnLoad="1" refMode="R1C1"/>
</workbook>
</file>

<file path=xl/sharedStrings.xml><?xml version="1.0" encoding="utf-8"?>
<sst xmlns="http://schemas.openxmlformats.org/spreadsheetml/2006/main" count="624" uniqueCount="153">
  <si>
    <t>H</t>
  </si>
  <si>
    <t>K</t>
  </si>
  <si>
    <t>Sze</t>
  </si>
  <si>
    <t>Cs</t>
  </si>
  <si>
    <t>P</t>
  </si>
  <si>
    <t>Szo</t>
  </si>
  <si>
    <t>V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</si>
  <si>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</si>
  <si>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</si>
  <si>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</si>
  <si>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</si>
  <si>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</si>
  <si>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</si>
  <si>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</si>
  <si>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</si>
  <si>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</si>
  <si>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</si>
  <si>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</si>
  <si>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</si>
  <si>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Maraton</t>
  </si>
  <si>
    <t>Sz</t>
  </si>
  <si>
    <t>BK6</t>
  </si>
  <si>
    <t>BK7</t>
  </si>
  <si>
    <t>BK8</t>
  </si>
  <si>
    <t>BK9</t>
  </si>
  <si>
    <t>BK10</t>
  </si>
  <si>
    <t>BK11</t>
  </si>
  <si>
    <t>BK12</t>
  </si>
  <si>
    <t>BK1</t>
  </si>
  <si>
    <t>BK2</t>
  </si>
  <si>
    <t>BK3</t>
  </si>
  <si>
    <t>BK5</t>
  </si>
  <si>
    <t>BK4</t>
  </si>
  <si>
    <t>Jelmagyarázat:</t>
  </si>
  <si>
    <t>BK=Bakony-kupa</t>
  </si>
  <si>
    <t>TK=Tavaszi kupák</t>
  </si>
  <si>
    <t>KD=Középdöntő</t>
  </si>
  <si>
    <t>S=Selejtező</t>
  </si>
  <si>
    <t>ED=Elődöntő</t>
  </si>
  <si>
    <t>MB=Mesterbajnokság</t>
  </si>
  <si>
    <t>Név</t>
  </si>
  <si>
    <t>K1</t>
  </si>
  <si>
    <t>K2</t>
  </si>
  <si>
    <t>K3</t>
  </si>
  <si>
    <t>K4</t>
  </si>
  <si>
    <t>mb.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</si>
  <si>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</si>
  <si>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</si>
  <si>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</si>
  <si>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</si>
  <si>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</si>
  <si>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</si>
  <si>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</si>
  <si>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</si>
  <si>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</si>
  <si>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</si>
  <si>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</si>
  <si>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</si>
  <si>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kd1</t>
  </si>
  <si>
    <t>kd2</t>
  </si>
  <si>
    <t>kd3</t>
  </si>
  <si>
    <t>kd4</t>
  </si>
  <si>
    <t>CSB</t>
  </si>
  <si>
    <t>ED.</t>
  </si>
  <si>
    <t>Összes</t>
  </si>
  <si>
    <t>Alkalom</t>
  </si>
  <si>
    <t>Ambrus József</t>
  </si>
  <si>
    <t>Avas István</t>
  </si>
  <si>
    <t>Dr Gubicza András</t>
  </si>
  <si>
    <t>Farkas Gyula</t>
  </si>
  <si>
    <t>Gömbi József</t>
  </si>
  <si>
    <t>Horváth István</t>
  </si>
  <si>
    <t>Lajtafalvi Ferenc</t>
  </si>
  <si>
    <t>Molnár József</t>
  </si>
  <si>
    <t>Nagyházi Árpád</t>
  </si>
  <si>
    <t>Németh László</t>
  </si>
  <si>
    <t>Orbán János</t>
  </si>
  <si>
    <t>Papp Károly</t>
  </si>
  <si>
    <t>Szendrey Gábor</t>
  </si>
  <si>
    <t>Tischler Sándor</t>
  </si>
  <si>
    <t>Trencsényi Géza</t>
  </si>
  <si>
    <t>Varga István</t>
  </si>
  <si>
    <t>Összesen:</t>
  </si>
  <si>
    <t>Befizetendő:</t>
  </si>
  <si>
    <t>TAGDÍJ BEFIZETÉSEK</t>
  </si>
  <si>
    <t>Ssz</t>
  </si>
  <si>
    <t>Cím</t>
  </si>
  <si>
    <t>Összeg</t>
  </si>
  <si>
    <t>Aláírás</t>
  </si>
  <si>
    <t>Jel:</t>
  </si>
  <si>
    <t>Befizetve:</t>
  </si>
  <si>
    <t>Visszafizetve:</t>
  </si>
  <si>
    <t>Vásárlás:</t>
  </si>
  <si>
    <t>Major Imre</t>
  </si>
  <si>
    <t>Böőr János</t>
  </si>
  <si>
    <t>CSB=Csapatbajnokság</t>
  </si>
  <si>
    <t>Kar.Kupa</t>
  </si>
  <si>
    <t>Kezsthely</t>
  </si>
  <si>
    <t>Pauer Imre</t>
  </si>
  <si>
    <t>Flink Tibor</t>
  </si>
  <si>
    <t>Nagy Lajos</t>
  </si>
  <si>
    <t>Nagy Zoltán</t>
  </si>
  <si>
    <t>Széchenyi Ferenc</t>
  </si>
  <si>
    <t>Sel.össz</t>
  </si>
  <si>
    <t>Tóth Sándor</t>
  </si>
  <si>
    <t>EmlékKupa</t>
  </si>
  <si>
    <t>Kislőd</t>
  </si>
  <si>
    <t>MUOE VESZPRÉMI SZERVEZET 2012. ÉVI VERSENYNAPTÁRA</t>
  </si>
  <si>
    <t>BK Döntő</t>
  </si>
  <si>
    <t>Kilimán</t>
  </si>
  <si>
    <t>Tislér Árpád</t>
  </si>
  <si>
    <t>Beke Szilveszter</t>
  </si>
  <si>
    <t>Szántó György</t>
  </si>
  <si>
    <t>Szabó Vilmos</t>
  </si>
  <si>
    <t>Ederics</t>
  </si>
  <si>
    <t>Somogyi Imre</t>
  </si>
  <si>
    <t>Petrovics László</t>
  </si>
  <si>
    <t>Gertner Tibor</t>
  </si>
  <si>
    <t>CSB1</t>
  </si>
  <si>
    <t>CSB2</t>
  </si>
  <si>
    <t>Mester B.</t>
  </si>
  <si>
    <t>CSB3</t>
  </si>
  <si>
    <t>Kék Dun MH</t>
  </si>
  <si>
    <t>CSB4</t>
  </si>
  <si>
    <t>II.NK Ultiv.</t>
  </si>
  <si>
    <t>CSB5</t>
  </si>
  <si>
    <t>Herend MH</t>
  </si>
  <si>
    <t>Sztgál/CSB6</t>
  </si>
  <si>
    <t>ED1</t>
  </si>
  <si>
    <t>ED2</t>
  </si>
  <si>
    <t>ED3</t>
  </si>
  <si>
    <t>ED4</t>
  </si>
  <si>
    <t>DÖNTŐ</t>
  </si>
  <si>
    <t>MARATON</t>
  </si>
  <si>
    <t>Emlék K.</t>
  </si>
  <si>
    <t>Kar. K.</t>
  </si>
  <si>
    <t>KD1</t>
  </si>
  <si>
    <t>KD2</t>
  </si>
  <si>
    <t>KD3</t>
  </si>
  <si>
    <t>KD4</t>
  </si>
  <si>
    <t>Könyvtár</t>
  </si>
  <si>
    <t>Kilimán TK4</t>
  </si>
  <si>
    <t>VI. Fedák Sári</t>
  </si>
  <si>
    <t>TK1</t>
  </si>
  <si>
    <t>Ederics TK2</t>
  </si>
  <si>
    <t>TK3</t>
  </si>
  <si>
    <t>Hadnagy Imre</t>
  </si>
  <si>
    <t>Quirenbach István</t>
  </si>
  <si>
    <t>Hadnagy Zoltán</t>
  </si>
  <si>
    <t>Pauer Judit</t>
  </si>
  <si>
    <t>Czigler János</t>
  </si>
  <si>
    <t>Buchwald Zoltán</t>
  </si>
  <si>
    <t>Sztgál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</si>
</sst>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\."/>
    <numFmt numFmtId="165" formatCode="mmm/yyyy"/>
    <numFmt numFmtId="166" formatCode="[$-40E]yyyy\.\ mmmm\ d\."/>
    <numFmt numFmtId="167" formatCode="&quot;H-&quot;0000"/>
  </numFmts>
  <fonts count="45">
    <font>
      <sz val="10"/>
      <name val="Arial CE"/>
      <family val="0"/>
    </font>
    <font>
      <sz val="10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color indexed="10"/>
      <name val="Arial CE"/>
      <family val="2"/>
    </font>
    <font>
      <b/>
      <u val="single"/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54">
      <alignment/>
      <protection/>
    </xf>
    <xf numFmtId="0" fontId="7" fillId="0" borderId="19" xfId="54" applyFont="1" applyBorder="1" applyAlignment="1">
      <alignment horizontal="center"/>
      <protection/>
    </xf>
    <xf numFmtId="0" fontId="7" fillId="0" borderId="20" xfId="54" applyFont="1" applyBorder="1" applyAlignment="1">
      <alignment horizontal="center"/>
      <protection/>
    </xf>
    <xf numFmtId="0" fontId="7" fillId="0" borderId="19" xfId="54" applyFont="1" applyBorder="1" applyAlignment="1">
      <alignment horizontal="left"/>
      <protection/>
    </xf>
    <xf numFmtId="0" fontId="7" fillId="0" borderId="21" xfId="54" applyFont="1" applyBorder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0" fontId="7" fillId="0" borderId="19" xfId="54" applyFont="1" applyFill="1" applyBorder="1" applyAlignment="1">
      <alignment horizontal="center"/>
      <protection/>
    </xf>
    <xf numFmtId="0" fontId="7" fillId="0" borderId="19" xfId="54" applyFont="1" applyBorder="1">
      <alignment/>
      <protection/>
    </xf>
    <xf numFmtId="0" fontId="7" fillId="0" borderId="0" xfId="54" applyFont="1">
      <alignment/>
      <protection/>
    </xf>
    <xf numFmtId="0" fontId="6" fillId="0" borderId="22" xfId="54" applyBorder="1">
      <alignment/>
      <protection/>
    </xf>
    <xf numFmtId="0" fontId="7" fillId="0" borderId="0" xfId="54" applyFont="1" applyFill="1">
      <alignment/>
      <protection/>
    </xf>
    <xf numFmtId="0" fontId="6" fillId="0" borderId="0" xfId="54" applyAlignment="1">
      <alignment horizontal="center"/>
      <protection/>
    </xf>
    <xf numFmtId="0" fontId="7" fillId="0" borderId="0" xfId="54" applyFont="1" applyAlignment="1">
      <alignment vertical="center"/>
      <protection/>
    </xf>
    <xf numFmtId="0" fontId="7" fillId="0" borderId="0" xfId="54" applyFont="1" applyAlignment="1">
      <alignment horizontal="center" vertical="center"/>
      <protection/>
    </xf>
    <xf numFmtId="0" fontId="6" fillId="0" borderId="19" xfId="54" applyBorder="1" applyAlignment="1">
      <alignment horizontal="center"/>
      <protection/>
    </xf>
    <xf numFmtId="0" fontId="6" fillId="0" borderId="19" xfId="54" applyBorder="1">
      <alignment/>
      <protection/>
    </xf>
    <xf numFmtId="0" fontId="6" fillId="0" borderId="23" xfId="54" applyBorder="1" applyAlignment="1">
      <alignment horizontal="center"/>
      <protection/>
    </xf>
    <xf numFmtId="0" fontId="6" fillId="0" borderId="24" xfId="54" applyBorder="1">
      <alignment/>
      <protection/>
    </xf>
    <xf numFmtId="0" fontId="6" fillId="0" borderId="25" xfId="54" applyBorder="1" applyAlignment="1">
      <alignment horizontal="center"/>
      <protection/>
    </xf>
    <xf numFmtId="0" fontId="6" fillId="0" borderId="26" xfId="54" applyBorder="1">
      <alignment/>
      <protection/>
    </xf>
    <xf numFmtId="0" fontId="6" fillId="0" borderId="26" xfId="54" applyBorder="1" applyAlignment="1">
      <alignment horizontal="center"/>
      <protection/>
    </xf>
    <xf numFmtId="0" fontId="6" fillId="0" borderId="27" xfId="54" applyBorder="1">
      <alignment/>
      <protection/>
    </xf>
    <xf numFmtId="0" fontId="6" fillId="0" borderId="28" xfId="54" applyBorder="1" applyAlignment="1">
      <alignment horizontal="center"/>
      <protection/>
    </xf>
    <xf numFmtId="0" fontId="6" fillId="0" borderId="22" xfId="54" applyBorder="1" applyAlignment="1">
      <alignment horizontal="center"/>
      <protection/>
    </xf>
    <xf numFmtId="0" fontId="6" fillId="0" borderId="29" xfId="54" applyBorder="1">
      <alignment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/>
      <protection/>
    </xf>
    <xf numFmtId="0" fontId="7" fillId="0" borderId="32" xfId="54" applyFont="1" applyBorder="1" applyAlignment="1">
      <alignment horizontal="center" vertical="center"/>
      <protection/>
    </xf>
    <xf numFmtId="0" fontId="6" fillId="0" borderId="0" xfId="54" applyFill="1" applyProtection="1">
      <alignment/>
      <protection locked="0"/>
    </xf>
    <xf numFmtId="0" fontId="6" fillId="0" borderId="33" xfId="54" applyFill="1" applyBorder="1" applyProtection="1">
      <alignment/>
      <protection locked="0"/>
    </xf>
    <xf numFmtId="0" fontId="6" fillId="0" borderId="18" xfId="54" applyFill="1" applyBorder="1" applyProtection="1">
      <alignment/>
      <protection locked="0"/>
    </xf>
    <xf numFmtId="0" fontId="6" fillId="0" borderId="21" xfId="54" applyFill="1" applyBorder="1" applyProtection="1">
      <alignment/>
      <protection locked="0"/>
    </xf>
    <xf numFmtId="0" fontId="6" fillId="0" borderId="0" xfId="54" applyFill="1" applyBorder="1" applyProtection="1">
      <alignment/>
      <protection locked="0"/>
    </xf>
    <xf numFmtId="0" fontId="6" fillId="0" borderId="20" xfId="54" applyFill="1" applyBorder="1" applyProtection="1">
      <alignment/>
      <protection locked="0"/>
    </xf>
    <xf numFmtId="0" fontId="6" fillId="0" borderId="11" xfId="54" applyFill="1" applyBorder="1" applyProtection="1">
      <alignment/>
      <protection locked="0"/>
    </xf>
    <xf numFmtId="0" fontId="6" fillId="0" borderId="10" xfId="54" applyFill="1" applyBorder="1" applyProtection="1">
      <alignment/>
      <protection locked="0"/>
    </xf>
    <xf numFmtId="0" fontId="6" fillId="0" borderId="34" xfId="54" applyFill="1" applyBorder="1" applyProtection="1">
      <alignment/>
      <protection locked="0"/>
    </xf>
    <xf numFmtId="0" fontId="6" fillId="0" borderId="11" xfId="54" applyBorder="1" applyProtection="1">
      <alignment/>
      <protection locked="0"/>
    </xf>
    <xf numFmtId="0" fontId="6" fillId="0" borderId="0" xfId="54" applyBorder="1" applyProtection="1">
      <alignment/>
      <protection locked="0"/>
    </xf>
    <xf numFmtId="0" fontId="6" fillId="0" borderId="10" xfId="54" applyBorder="1" applyProtection="1">
      <alignment/>
      <protection locked="0"/>
    </xf>
    <xf numFmtId="0" fontId="6" fillId="0" borderId="0" xfId="54" applyProtection="1">
      <alignment/>
      <protection locked="0"/>
    </xf>
    <xf numFmtId="0" fontId="6" fillId="0" borderId="34" xfId="54" applyBorder="1" applyProtection="1">
      <alignment/>
      <protection locked="0"/>
    </xf>
    <xf numFmtId="0" fontId="6" fillId="0" borderId="0" xfId="54" applyFont="1" applyProtection="1">
      <alignment/>
      <protection locked="0"/>
    </xf>
    <xf numFmtId="0" fontId="6" fillId="0" borderId="0" xfId="54" applyFont="1" applyFill="1" applyProtection="1">
      <alignment/>
      <protection locked="0"/>
    </xf>
    <xf numFmtId="0" fontId="7" fillId="33" borderId="19" xfId="54" applyFont="1" applyFill="1" applyBorder="1">
      <alignment/>
      <protection/>
    </xf>
    <xf numFmtId="0" fontId="6" fillId="33" borderId="19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35" xfId="54" applyFont="1" applyBorder="1" applyAlignment="1">
      <alignment horizontal="center"/>
      <protection/>
    </xf>
    <xf numFmtId="0" fontId="7" fillId="0" borderId="20" xfId="54" applyFont="1" applyBorder="1">
      <alignment/>
      <protection/>
    </xf>
    <xf numFmtId="0" fontId="6" fillId="0" borderId="34" xfId="54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54" applyFont="1" applyBorder="1" applyAlignment="1">
      <alignment horizontal="center" wrapText="1"/>
      <protection/>
    </xf>
    <xf numFmtId="0" fontId="0" fillId="0" borderId="36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6" fillId="0" borderId="0" xfId="54" applyFont="1" applyFill="1" applyBorder="1" applyProtection="1">
      <alignment/>
      <protection locked="0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0" fillId="35" borderId="0" xfId="0" applyFill="1" applyAlignment="1">
      <alignment horizontal="left"/>
    </xf>
    <xf numFmtId="0" fontId="7" fillId="0" borderId="42" xfId="54" applyFont="1" applyBorder="1" applyAlignment="1">
      <alignment horizontal="center"/>
      <protection/>
    </xf>
    <xf numFmtId="0" fontId="7" fillId="0" borderId="43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Pünyt2009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G22" sqref="AG22"/>
    </sheetView>
  </sheetViews>
  <sheetFormatPr defaultColWidth="9.00390625" defaultRowHeight="12.75"/>
  <cols>
    <col min="1" max="1" width="4.25390625" style="0" hidden="1" customWidth="1"/>
    <col min="2" max="2" width="3.625" style="0" hidden="1" customWidth="1"/>
    <col min="3" max="3" width="12.125" style="0" hidden="1" customWidth="1"/>
    <col min="4" max="4" width="4.25390625" style="0" hidden="1" customWidth="1"/>
    <col min="5" max="5" width="3.625" style="0" hidden="1" customWidth="1"/>
    <col min="6" max="6" width="10.25390625" style="0" hidden="1" customWidth="1"/>
    <col min="7" max="7" width="4.75390625" style="0" customWidth="1"/>
    <col min="8" max="8" width="3.625" style="0" customWidth="1"/>
    <col min="9" max="9" width="5.125" style="0" bestFit="1" customWidth="1"/>
    <col min="10" max="10" width="4.25390625" style="0" customWidth="1"/>
    <col min="11" max="11" width="3.625" style="0" customWidth="1"/>
    <col min="12" max="12" width="9.875" style="0" bestFit="1" customWidth="1"/>
    <col min="13" max="13" width="4.25390625" style="0" customWidth="1"/>
    <col min="14" max="14" width="3.625" style="0" customWidth="1"/>
    <col min="15" max="15" width="12.125" style="0" bestFit="1" customWidth="1"/>
    <col min="16" max="16" width="4.25390625" style="0" customWidth="1"/>
    <col min="17" max="17" width="3.625" style="0" customWidth="1"/>
    <col min="18" max="18" width="12.75390625" style="0" bestFit="1" customWidth="1"/>
    <col min="19" max="19" width="4.25390625" style="0" customWidth="1"/>
    <col min="20" max="20" width="3.625" style="0" customWidth="1"/>
    <col min="21" max="21" width="6.375" style="0" bestFit="1" customWidth="1"/>
    <col min="22" max="22" width="4.25390625" style="0" bestFit="1" customWidth="1"/>
    <col min="23" max="23" width="3.625" style="0" bestFit="1" customWidth="1"/>
    <col min="24" max="24" width="12.25390625" style="0" customWidth="1"/>
    <col min="25" max="25" width="4.25390625" style="0" bestFit="1" customWidth="1"/>
    <col min="26" max="26" width="3.625" style="0" bestFit="1" customWidth="1"/>
    <col min="27" max="27" width="11.375" style="0" bestFit="1" customWidth="1"/>
    <col min="28" max="28" width="4.25390625" style="0" bestFit="1" customWidth="1"/>
    <col min="29" max="29" width="3.625" style="0" bestFit="1" customWidth="1"/>
    <col min="30" max="30" width="12.75390625" style="0" bestFit="1" customWidth="1"/>
    <col min="31" max="31" width="4.25390625" style="0" bestFit="1" customWidth="1"/>
    <col min="32" max="32" width="3.625" style="0" bestFit="1" customWidth="1"/>
    <col min="33" max="33" width="5.125" style="0" bestFit="1" customWidth="1"/>
    <col min="34" max="34" width="4.25390625" style="0" bestFit="1" customWidth="1"/>
    <col min="35" max="35" width="3.625" style="0" bestFit="1" customWidth="1"/>
    <col min="36" max="36" width="8.25390625" style="0" bestFit="1" customWidth="1"/>
    <col min="37" max="37" width="4.25390625" style="0" bestFit="1" customWidth="1"/>
    <col min="38" max="38" width="3.625" style="0" bestFit="1" customWidth="1"/>
    <col min="39" max="39" width="10.00390625" style="0" bestFit="1" customWidth="1"/>
    <col min="40" max="40" width="4.25390625" style="0" bestFit="1" customWidth="1"/>
    <col min="41" max="41" width="3.625" style="0" bestFit="1" customWidth="1"/>
    <col min="42" max="42" width="10.25390625" style="0" bestFit="1" customWidth="1"/>
  </cols>
  <sheetData>
    <row r="1" spans="1:42" s="17" customFormat="1" ht="78.75" customHeight="1">
      <c r="A1" s="120">
        <v>2011</v>
      </c>
      <c r="B1" s="121"/>
      <c r="C1" s="121"/>
      <c r="D1" s="121"/>
      <c r="E1" s="121"/>
      <c r="F1" s="122"/>
      <c r="G1" s="117" t="s">
        <v>107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8"/>
    </row>
    <row r="2" spans="1:42" s="17" customFormat="1" ht="15.75">
      <c r="A2" s="123" t="s">
        <v>7</v>
      </c>
      <c r="B2" s="115"/>
      <c r="C2" s="116"/>
      <c r="D2" s="114" t="s">
        <v>8</v>
      </c>
      <c r="E2" s="115"/>
      <c r="F2" s="124"/>
      <c r="G2" s="115" t="s">
        <v>9</v>
      </c>
      <c r="H2" s="115"/>
      <c r="I2" s="115"/>
      <c r="J2" s="114" t="s">
        <v>10</v>
      </c>
      <c r="K2" s="115"/>
      <c r="L2" s="115"/>
      <c r="M2" s="114" t="s">
        <v>11</v>
      </c>
      <c r="N2" s="115"/>
      <c r="O2" s="116"/>
      <c r="P2" s="114" t="s">
        <v>12</v>
      </c>
      <c r="Q2" s="115"/>
      <c r="R2" s="115"/>
      <c r="S2" s="114" t="s">
        <v>13</v>
      </c>
      <c r="T2" s="115"/>
      <c r="U2" s="116"/>
      <c r="V2" s="114" t="s">
        <v>14</v>
      </c>
      <c r="W2" s="115"/>
      <c r="X2" s="115"/>
      <c r="Y2" s="114" t="s">
        <v>15</v>
      </c>
      <c r="Z2" s="115"/>
      <c r="AA2" s="116"/>
      <c r="AB2" s="115" t="s">
        <v>16</v>
      </c>
      <c r="AC2" s="115"/>
      <c r="AD2" s="116"/>
      <c r="AE2" s="114" t="s">
        <v>17</v>
      </c>
      <c r="AF2" s="115"/>
      <c r="AG2" s="115"/>
      <c r="AH2" s="114" t="s">
        <v>18</v>
      </c>
      <c r="AI2" s="115"/>
      <c r="AJ2" s="116"/>
      <c r="AK2" s="114" t="s">
        <v>7</v>
      </c>
      <c r="AL2" s="115"/>
      <c r="AM2" s="115"/>
      <c r="AN2" s="114" t="s">
        <v>8</v>
      </c>
      <c r="AO2" s="115"/>
      <c r="AP2" s="124"/>
    </row>
    <row r="3" spans="1:42" ht="15" customHeight="1">
      <c r="A3" s="23" t="s">
        <v>1</v>
      </c>
      <c r="B3" s="24">
        <v>1</v>
      </c>
      <c r="C3" s="4"/>
      <c r="D3" s="2" t="s">
        <v>3</v>
      </c>
      <c r="E3" s="21">
        <v>1</v>
      </c>
      <c r="F3" s="10"/>
      <c r="G3" s="24" t="s">
        <v>6</v>
      </c>
      <c r="H3" s="24">
        <v>1</v>
      </c>
      <c r="I3" s="3"/>
      <c r="J3" s="2" t="s">
        <v>2</v>
      </c>
      <c r="K3" s="21">
        <v>1</v>
      </c>
      <c r="L3" s="3"/>
      <c r="M3" s="2" t="s">
        <v>3</v>
      </c>
      <c r="N3" s="21">
        <v>1</v>
      </c>
      <c r="O3" s="4"/>
      <c r="P3" s="25" t="s">
        <v>6</v>
      </c>
      <c r="Q3" s="24">
        <v>1</v>
      </c>
      <c r="R3" t="s">
        <v>142</v>
      </c>
      <c r="S3" s="25" t="s">
        <v>1</v>
      </c>
      <c r="T3" s="24">
        <v>1</v>
      </c>
      <c r="U3" s="4"/>
      <c r="V3" s="2" t="s">
        <v>4</v>
      </c>
      <c r="W3" s="21">
        <v>1</v>
      </c>
      <c r="X3" s="3"/>
      <c r="Y3" s="25" t="s">
        <v>6</v>
      </c>
      <c r="Z3" s="24">
        <v>1</v>
      </c>
      <c r="AA3" s="80"/>
      <c r="AB3" s="3" t="s">
        <v>2</v>
      </c>
      <c r="AC3" s="5">
        <v>1</v>
      </c>
      <c r="AD3" s="4"/>
      <c r="AE3" s="6" t="s">
        <v>5</v>
      </c>
      <c r="AF3" s="21">
        <v>1</v>
      </c>
      <c r="AG3" s="3" t="s">
        <v>128</v>
      </c>
      <c r="AH3" s="2" t="s">
        <v>0</v>
      </c>
      <c r="AI3" s="22">
        <v>1</v>
      </c>
      <c r="AJ3" s="4"/>
      <c r="AK3" s="24" t="s">
        <v>3</v>
      </c>
      <c r="AL3" s="24">
        <v>1</v>
      </c>
      <c r="AM3" s="3"/>
      <c r="AN3" s="6" t="s">
        <v>5</v>
      </c>
      <c r="AO3" s="21">
        <v>1</v>
      </c>
      <c r="AP3" s="10"/>
    </row>
    <row r="4" spans="1:42" ht="15" customHeight="1">
      <c r="A4" s="9" t="s">
        <v>2</v>
      </c>
      <c r="B4" s="3">
        <v>2</v>
      </c>
      <c r="C4" s="4"/>
      <c r="D4" s="2" t="s">
        <v>4</v>
      </c>
      <c r="E4" s="5">
        <v>2</v>
      </c>
      <c r="F4" s="8"/>
      <c r="G4" s="3" t="s">
        <v>0</v>
      </c>
      <c r="H4" s="87">
        <v>2</v>
      </c>
      <c r="I4" s="3"/>
      <c r="J4" s="2" t="s">
        <v>3</v>
      </c>
      <c r="K4" s="3">
        <v>2</v>
      </c>
      <c r="L4" s="3"/>
      <c r="M4" s="2" t="s">
        <v>4</v>
      </c>
      <c r="N4" s="3">
        <v>2</v>
      </c>
      <c r="O4" s="4"/>
      <c r="P4" s="2" t="s">
        <v>0</v>
      </c>
      <c r="Q4" s="5">
        <v>2</v>
      </c>
      <c r="R4" s="3"/>
      <c r="S4" s="6" t="s">
        <v>2</v>
      </c>
      <c r="T4" s="3">
        <v>2</v>
      </c>
      <c r="U4" s="4"/>
      <c r="V4" s="6" t="s">
        <v>5</v>
      </c>
      <c r="W4" s="5">
        <v>2</v>
      </c>
      <c r="X4" s="3" t="s">
        <v>114</v>
      </c>
      <c r="Y4" s="2" t="s">
        <v>0</v>
      </c>
      <c r="Z4" s="5">
        <v>2</v>
      </c>
      <c r="AA4" s="80"/>
      <c r="AB4" s="3" t="s">
        <v>3</v>
      </c>
      <c r="AC4" s="5">
        <v>2</v>
      </c>
      <c r="AD4" s="4"/>
      <c r="AE4" s="25" t="s">
        <v>6</v>
      </c>
      <c r="AF4" s="24">
        <v>2</v>
      </c>
      <c r="AG4" s="88"/>
      <c r="AH4" s="2" t="s">
        <v>1</v>
      </c>
      <c r="AI4" s="93">
        <v>2</v>
      </c>
      <c r="AJ4" s="4"/>
      <c r="AK4" s="2" t="s">
        <v>4</v>
      </c>
      <c r="AL4" s="3">
        <v>2</v>
      </c>
      <c r="AM4" s="3"/>
      <c r="AN4" s="25" t="s">
        <v>6</v>
      </c>
      <c r="AO4" s="24">
        <v>2</v>
      </c>
      <c r="AP4" s="8" t="s">
        <v>30</v>
      </c>
    </row>
    <row r="5" spans="1:42" ht="15" customHeight="1">
      <c r="A5" s="9" t="s">
        <v>3</v>
      </c>
      <c r="B5" s="3">
        <v>3</v>
      </c>
      <c r="C5" s="4"/>
      <c r="D5" s="6" t="s">
        <v>5</v>
      </c>
      <c r="E5" s="5">
        <v>3</v>
      </c>
      <c r="F5" s="10"/>
      <c r="G5" s="3" t="s">
        <v>1</v>
      </c>
      <c r="H5" s="3">
        <v>3</v>
      </c>
      <c r="I5" s="81"/>
      <c r="J5" s="2" t="s">
        <v>4</v>
      </c>
      <c r="K5" s="3">
        <v>3</v>
      </c>
      <c r="L5" s="3"/>
      <c r="M5" s="6" t="s">
        <v>5</v>
      </c>
      <c r="N5" s="3">
        <v>3</v>
      </c>
      <c r="O5" s="4" t="s">
        <v>140</v>
      </c>
      <c r="P5" s="2" t="s">
        <v>1</v>
      </c>
      <c r="Q5" s="93">
        <v>3</v>
      </c>
      <c r="R5" s="3"/>
      <c r="S5" s="6" t="s">
        <v>3</v>
      </c>
      <c r="T5" s="3">
        <v>3</v>
      </c>
      <c r="U5" s="4"/>
      <c r="V5" s="25" t="s">
        <v>6</v>
      </c>
      <c r="W5" s="24">
        <v>3</v>
      </c>
      <c r="X5" s="5" t="s">
        <v>122</v>
      </c>
      <c r="Y5" s="2" t="s">
        <v>1</v>
      </c>
      <c r="Z5" s="93">
        <v>3</v>
      </c>
      <c r="AA5" s="19"/>
      <c r="AB5" s="3" t="s">
        <v>4</v>
      </c>
      <c r="AC5" s="5">
        <v>3</v>
      </c>
      <c r="AD5" s="4"/>
      <c r="AE5" s="2" t="s">
        <v>0</v>
      </c>
      <c r="AF5" s="5">
        <v>3</v>
      </c>
      <c r="AG5" s="81"/>
      <c r="AH5" s="2" t="s">
        <v>2</v>
      </c>
      <c r="AI5" s="3">
        <v>3</v>
      </c>
      <c r="AJ5" s="4"/>
      <c r="AK5" s="6" t="s">
        <v>5</v>
      </c>
      <c r="AL5" s="3">
        <v>3</v>
      </c>
      <c r="AM5" s="3"/>
      <c r="AN5" s="2" t="s">
        <v>0</v>
      </c>
      <c r="AO5" s="5">
        <v>3</v>
      </c>
      <c r="AP5" s="10"/>
    </row>
    <row r="6" spans="1:42" ht="15" customHeight="1">
      <c r="A6" s="9" t="s">
        <v>4</v>
      </c>
      <c r="B6" s="3">
        <v>4</v>
      </c>
      <c r="C6" s="1"/>
      <c r="D6" s="24" t="s">
        <v>6</v>
      </c>
      <c r="E6" s="24">
        <v>4</v>
      </c>
      <c r="F6" s="10" t="s">
        <v>30</v>
      </c>
      <c r="G6" s="3" t="s">
        <v>2</v>
      </c>
      <c r="H6" s="5">
        <v>4</v>
      </c>
      <c r="I6" s="3"/>
      <c r="J6" s="2" t="s">
        <v>5</v>
      </c>
      <c r="K6" s="3">
        <v>4</v>
      </c>
      <c r="L6" s="88"/>
      <c r="M6" s="25" t="s">
        <v>6</v>
      </c>
      <c r="N6" s="24">
        <v>4</v>
      </c>
      <c r="O6" s="110" t="s">
        <v>143</v>
      </c>
      <c r="P6" s="2" t="s">
        <v>2</v>
      </c>
      <c r="Q6" s="3">
        <v>4</v>
      </c>
      <c r="R6" s="88"/>
      <c r="S6" s="6" t="s">
        <v>4</v>
      </c>
      <c r="T6" s="3">
        <v>4</v>
      </c>
      <c r="U6" s="4"/>
      <c r="V6" s="6" t="s">
        <v>0</v>
      </c>
      <c r="W6" s="5">
        <v>4</v>
      </c>
      <c r="X6" s="98"/>
      <c r="Y6" s="2" t="s">
        <v>2</v>
      </c>
      <c r="Z6" s="5">
        <v>4</v>
      </c>
      <c r="AA6" s="80"/>
      <c r="AB6" s="3" t="s">
        <v>5</v>
      </c>
      <c r="AC6" s="5">
        <v>4</v>
      </c>
      <c r="AD6" s="106" t="s">
        <v>127</v>
      </c>
      <c r="AE6" s="2" t="s">
        <v>1</v>
      </c>
      <c r="AF6" s="93">
        <v>4</v>
      </c>
      <c r="AG6" s="81"/>
      <c r="AH6" s="2" t="s">
        <v>3</v>
      </c>
      <c r="AI6" s="3">
        <v>4</v>
      </c>
      <c r="AJ6" s="4"/>
      <c r="AK6" s="25" t="s">
        <v>6</v>
      </c>
      <c r="AL6" s="24">
        <v>4</v>
      </c>
      <c r="AM6" s="88"/>
      <c r="AN6" s="2" t="s">
        <v>1</v>
      </c>
      <c r="AO6" s="93">
        <v>4</v>
      </c>
      <c r="AP6" s="10"/>
    </row>
    <row r="7" spans="1:42" ht="15" customHeight="1">
      <c r="A7" s="16" t="s">
        <v>5</v>
      </c>
      <c r="B7" s="3">
        <v>5</v>
      </c>
      <c r="C7" s="7" t="s">
        <v>105</v>
      </c>
      <c r="D7" s="2" t="s">
        <v>0</v>
      </c>
      <c r="E7" s="5">
        <v>5</v>
      </c>
      <c r="F7" s="26"/>
      <c r="G7" s="3" t="s">
        <v>3</v>
      </c>
      <c r="H7" s="3">
        <v>5</v>
      </c>
      <c r="I7" s="5"/>
      <c r="J7" s="25" t="s">
        <v>6</v>
      </c>
      <c r="K7" s="24">
        <v>5</v>
      </c>
      <c r="L7" s="3" t="s">
        <v>25</v>
      </c>
      <c r="M7" s="2" t="s">
        <v>0</v>
      </c>
      <c r="N7" s="3">
        <v>5</v>
      </c>
      <c r="O7" s="7"/>
      <c r="P7" s="2" t="s">
        <v>3</v>
      </c>
      <c r="Q7" s="3">
        <v>5</v>
      </c>
      <c r="R7" s="5"/>
      <c r="S7" s="6" t="s">
        <v>5</v>
      </c>
      <c r="T7" s="3">
        <v>5</v>
      </c>
      <c r="U7" s="106" t="s">
        <v>121</v>
      </c>
      <c r="V7" s="6" t="s">
        <v>1</v>
      </c>
      <c r="W7" s="93">
        <v>5</v>
      </c>
      <c r="X7" s="98"/>
      <c r="Y7" s="2" t="s">
        <v>3</v>
      </c>
      <c r="Z7" s="5">
        <v>5</v>
      </c>
      <c r="AA7" s="80"/>
      <c r="AB7" s="24" t="s">
        <v>6</v>
      </c>
      <c r="AC7" s="24">
        <v>5</v>
      </c>
      <c r="AD7" s="81"/>
      <c r="AE7" s="2" t="s">
        <v>2</v>
      </c>
      <c r="AF7" s="3">
        <v>5</v>
      </c>
      <c r="AG7" s="96"/>
      <c r="AH7" s="2" t="s">
        <v>4</v>
      </c>
      <c r="AI7" s="3">
        <v>5</v>
      </c>
      <c r="AJ7" s="1"/>
      <c r="AK7" s="6" t="s">
        <v>0</v>
      </c>
      <c r="AL7" s="3">
        <v>5</v>
      </c>
      <c r="AM7" s="5"/>
      <c r="AN7" s="2" t="s">
        <v>2</v>
      </c>
      <c r="AO7" s="5">
        <v>5</v>
      </c>
      <c r="AP7" s="26"/>
    </row>
    <row r="8" spans="1:42" ht="15" customHeight="1">
      <c r="A8" s="23" t="s">
        <v>6</v>
      </c>
      <c r="B8" s="24">
        <v>6</v>
      </c>
      <c r="C8" s="4"/>
      <c r="D8" s="2" t="s">
        <v>1</v>
      </c>
      <c r="E8" s="3">
        <v>6</v>
      </c>
      <c r="F8" s="10"/>
      <c r="G8" s="3" t="s">
        <v>4</v>
      </c>
      <c r="H8" s="5">
        <v>6</v>
      </c>
      <c r="I8" s="3"/>
      <c r="J8" s="2" t="s">
        <v>0</v>
      </c>
      <c r="K8" s="87">
        <v>6</v>
      </c>
      <c r="L8" s="5"/>
      <c r="M8" s="2" t="s">
        <v>1</v>
      </c>
      <c r="N8" s="93">
        <v>6</v>
      </c>
      <c r="O8" s="4"/>
      <c r="P8" s="2" t="s">
        <v>4</v>
      </c>
      <c r="Q8" s="3">
        <v>6</v>
      </c>
      <c r="R8" s="3"/>
      <c r="S8" s="25" t="s">
        <v>6</v>
      </c>
      <c r="T8" s="24">
        <v>6</v>
      </c>
      <c r="U8" s="1"/>
      <c r="V8" s="6" t="s">
        <v>2</v>
      </c>
      <c r="W8" s="5">
        <v>6</v>
      </c>
      <c r="X8" s="81"/>
      <c r="Y8" s="2" t="s">
        <v>4</v>
      </c>
      <c r="Z8" s="5">
        <v>6</v>
      </c>
      <c r="AA8" s="80"/>
      <c r="AB8" s="3" t="s">
        <v>0</v>
      </c>
      <c r="AC8" s="5">
        <v>6</v>
      </c>
      <c r="AD8" s="84"/>
      <c r="AE8" s="2" t="s">
        <v>3</v>
      </c>
      <c r="AF8" s="5">
        <v>6</v>
      </c>
      <c r="AG8" s="81"/>
      <c r="AH8" s="6" t="s">
        <v>5</v>
      </c>
      <c r="AI8" s="3">
        <v>6</v>
      </c>
      <c r="AJ8" s="4" t="s">
        <v>131</v>
      </c>
      <c r="AK8" s="2" t="s">
        <v>1</v>
      </c>
      <c r="AL8" s="93">
        <v>6</v>
      </c>
      <c r="AM8" s="3"/>
      <c r="AN8" s="2" t="s">
        <v>3</v>
      </c>
      <c r="AO8" s="3">
        <v>6</v>
      </c>
      <c r="AP8" s="10"/>
    </row>
    <row r="9" spans="1:42" ht="15" customHeight="1">
      <c r="A9" s="16" t="s">
        <v>0</v>
      </c>
      <c r="B9" s="3">
        <v>7</v>
      </c>
      <c r="C9" s="18"/>
      <c r="D9" s="2" t="s">
        <v>2</v>
      </c>
      <c r="E9" s="5">
        <v>7</v>
      </c>
      <c r="F9" s="10"/>
      <c r="G9" s="5" t="s">
        <v>5</v>
      </c>
      <c r="H9" s="3">
        <v>7</v>
      </c>
      <c r="I9" s="88"/>
      <c r="J9" s="2" t="s">
        <v>1</v>
      </c>
      <c r="K9" s="90">
        <v>7</v>
      </c>
      <c r="L9" s="81"/>
      <c r="M9" s="2" t="s">
        <v>2</v>
      </c>
      <c r="N9" s="3">
        <v>7</v>
      </c>
      <c r="O9" s="4"/>
      <c r="P9" s="2" t="s">
        <v>5</v>
      </c>
      <c r="Q9" s="3">
        <v>7</v>
      </c>
      <c r="R9" s="3"/>
      <c r="S9" s="6" t="s">
        <v>0</v>
      </c>
      <c r="T9" s="3">
        <v>7</v>
      </c>
      <c r="U9" s="4"/>
      <c r="V9" s="6" t="s">
        <v>3</v>
      </c>
      <c r="W9" s="5">
        <v>7</v>
      </c>
      <c r="X9" s="81"/>
      <c r="Y9" s="2" t="s">
        <v>5</v>
      </c>
      <c r="Z9" s="5">
        <v>7</v>
      </c>
      <c r="AA9" s="80" t="s">
        <v>124</v>
      </c>
      <c r="AB9" s="3" t="s">
        <v>1</v>
      </c>
      <c r="AC9" s="93">
        <v>7</v>
      </c>
      <c r="AD9" s="19"/>
      <c r="AE9" s="2" t="s">
        <v>4</v>
      </c>
      <c r="AF9" s="5">
        <v>7</v>
      </c>
      <c r="AG9" s="81"/>
      <c r="AH9" s="25" t="s">
        <v>6</v>
      </c>
      <c r="AI9" s="24">
        <v>7</v>
      </c>
      <c r="AJ9" s="1"/>
      <c r="AK9" s="2" t="s">
        <v>2</v>
      </c>
      <c r="AL9" s="3">
        <v>7</v>
      </c>
      <c r="AM9" s="100"/>
      <c r="AN9" s="2" t="s">
        <v>4</v>
      </c>
      <c r="AO9" s="5">
        <v>7</v>
      </c>
      <c r="AP9" s="10"/>
    </row>
    <row r="10" spans="1:42" ht="15" customHeight="1">
      <c r="A10" s="9" t="s">
        <v>1</v>
      </c>
      <c r="B10" s="3">
        <v>8</v>
      </c>
      <c r="C10" s="4"/>
      <c r="D10" s="2" t="s">
        <v>3</v>
      </c>
      <c r="E10" s="5">
        <v>8</v>
      </c>
      <c r="F10" s="10"/>
      <c r="G10" s="24" t="s">
        <v>6</v>
      </c>
      <c r="H10" s="24">
        <v>8</v>
      </c>
      <c r="I10" s="3" t="s">
        <v>21</v>
      </c>
      <c r="J10" s="2" t="s">
        <v>2</v>
      </c>
      <c r="K10" s="90">
        <v>8</v>
      </c>
      <c r="L10" s="3"/>
      <c r="M10" s="2" t="s">
        <v>3</v>
      </c>
      <c r="N10" s="3">
        <v>8</v>
      </c>
      <c r="O10" s="4"/>
      <c r="P10" s="25" t="s">
        <v>6</v>
      </c>
      <c r="Q10" s="24">
        <v>8</v>
      </c>
      <c r="R10" s="88"/>
      <c r="S10" s="6" t="s">
        <v>1</v>
      </c>
      <c r="T10" s="93">
        <v>8</v>
      </c>
      <c r="U10" s="4"/>
      <c r="V10" s="6" t="s">
        <v>4</v>
      </c>
      <c r="W10" s="5">
        <v>8</v>
      </c>
      <c r="X10" s="81"/>
      <c r="Y10" s="25" t="s">
        <v>6</v>
      </c>
      <c r="Z10" s="24">
        <v>8</v>
      </c>
      <c r="AA10" s="80" t="s">
        <v>114</v>
      </c>
      <c r="AB10" s="3" t="s">
        <v>2</v>
      </c>
      <c r="AC10" s="5">
        <v>8</v>
      </c>
      <c r="AD10" s="80"/>
      <c r="AE10" s="6" t="s">
        <v>5</v>
      </c>
      <c r="AF10" s="5">
        <v>8</v>
      </c>
      <c r="AG10" s="81" t="s">
        <v>129</v>
      </c>
      <c r="AH10" s="2" t="s">
        <v>0</v>
      </c>
      <c r="AI10" s="3">
        <v>8</v>
      </c>
      <c r="AJ10" s="4"/>
      <c r="AK10" s="2" t="s">
        <v>3</v>
      </c>
      <c r="AL10" s="3">
        <v>8</v>
      </c>
      <c r="AM10" s="3"/>
      <c r="AN10" s="6" t="s">
        <v>5</v>
      </c>
      <c r="AO10" s="5">
        <v>8</v>
      </c>
      <c r="AP10" s="10" t="s">
        <v>135</v>
      </c>
    </row>
    <row r="11" spans="1:42" ht="15" customHeight="1">
      <c r="A11" s="9" t="s">
        <v>2</v>
      </c>
      <c r="B11" s="3">
        <v>9</v>
      </c>
      <c r="C11" s="4"/>
      <c r="D11" s="2" t="s">
        <v>4</v>
      </c>
      <c r="E11" s="5">
        <v>9</v>
      </c>
      <c r="F11" s="8"/>
      <c r="G11" s="3" t="s">
        <v>0</v>
      </c>
      <c r="H11" s="87">
        <v>9</v>
      </c>
      <c r="I11" s="5"/>
      <c r="J11" s="2" t="s">
        <v>3</v>
      </c>
      <c r="K11" s="90">
        <v>9</v>
      </c>
      <c r="L11" s="3"/>
      <c r="M11" s="2" t="s">
        <v>4</v>
      </c>
      <c r="N11" s="3">
        <v>9</v>
      </c>
      <c r="O11" s="4"/>
      <c r="P11" s="25" t="s">
        <v>0</v>
      </c>
      <c r="Q11" s="24">
        <v>9</v>
      </c>
      <c r="R11" s="3"/>
      <c r="S11" s="6" t="s">
        <v>2</v>
      </c>
      <c r="T11" s="3">
        <v>9</v>
      </c>
      <c r="U11" s="7"/>
      <c r="V11" s="6" t="s">
        <v>5</v>
      </c>
      <c r="W11" s="5">
        <v>9</v>
      </c>
      <c r="X11" s="81"/>
      <c r="Y11" s="2" t="s">
        <v>0</v>
      </c>
      <c r="Z11" s="5">
        <v>9</v>
      </c>
      <c r="AA11" s="80"/>
      <c r="AB11" s="3" t="s">
        <v>3</v>
      </c>
      <c r="AC11" s="5">
        <v>9</v>
      </c>
      <c r="AD11" s="19"/>
      <c r="AE11" s="25" t="s">
        <v>6</v>
      </c>
      <c r="AF11" s="24">
        <v>9</v>
      </c>
      <c r="AG11" s="96"/>
      <c r="AH11" s="6" t="s">
        <v>1</v>
      </c>
      <c r="AI11" s="93">
        <v>9</v>
      </c>
      <c r="AJ11" s="4"/>
      <c r="AK11" s="2" t="s">
        <v>4</v>
      </c>
      <c r="AL11" s="3">
        <v>9</v>
      </c>
      <c r="AM11" s="3"/>
      <c r="AN11" s="25" t="s">
        <v>6</v>
      </c>
      <c r="AO11" s="24">
        <v>9</v>
      </c>
      <c r="AP11" s="8"/>
    </row>
    <row r="12" spans="1:42" ht="15" customHeight="1">
      <c r="A12" s="9" t="s">
        <v>3</v>
      </c>
      <c r="B12" s="3">
        <v>10</v>
      </c>
      <c r="C12" s="4"/>
      <c r="D12" s="6" t="s">
        <v>5</v>
      </c>
      <c r="E12" s="5">
        <v>10</v>
      </c>
      <c r="F12" s="10" t="s">
        <v>96</v>
      </c>
      <c r="G12" s="3" t="s">
        <v>1</v>
      </c>
      <c r="H12" s="3">
        <v>10</v>
      </c>
      <c r="I12" s="81"/>
      <c r="J12" s="2" t="s">
        <v>4</v>
      </c>
      <c r="K12" s="90">
        <v>10</v>
      </c>
      <c r="L12" s="3"/>
      <c r="M12" s="2" t="s">
        <v>5</v>
      </c>
      <c r="N12" s="3">
        <v>10</v>
      </c>
      <c r="O12" s="106" t="s">
        <v>118</v>
      </c>
      <c r="P12" s="2" t="s">
        <v>1</v>
      </c>
      <c r="Q12" s="93">
        <v>10</v>
      </c>
      <c r="R12" s="3"/>
      <c r="S12" s="6" t="s">
        <v>3</v>
      </c>
      <c r="T12" s="3">
        <v>10</v>
      </c>
      <c r="U12" s="4"/>
      <c r="V12" s="25" t="s">
        <v>6</v>
      </c>
      <c r="W12" s="24">
        <v>10</v>
      </c>
      <c r="X12" s="96"/>
      <c r="Y12" s="2" t="s">
        <v>1</v>
      </c>
      <c r="Z12" s="93">
        <v>10</v>
      </c>
      <c r="AA12" s="80"/>
      <c r="AB12" s="3" t="s">
        <v>4</v>
      </c>
      <c r="AC12" s="5">
        <v>10</v>
      </c>
      <c r="AD12" s="19"/>
      <c r="AE12" s="2" t="s">
        <v>0</v>
      </c>
      <c r="AF12" s="5">
        <v>10</v>
      </c>
      <c r="AG12" s="81"/>
      <c r="AH12" s="2" t="s">
        <v>2</v>
      </c>
      <c r="AI12" s="3">
        <v>10</v>
      </c>
      <c r="AJ12" s="4"/>
      <c r="AK12" s="6" t="s">
        <v>5</v>
      </c>
      <c r="AL12" s="3">
        <v>10</v>
      </c>
      <c r="AM12" s="3" t="s">
        <v>134</v>
      </c>
      <c r="AN12" s="2" t="s">
        <v>0</v>
      </c>
      <c r="AO12" s="5">
        <v>10</v>
      </c>
      <c r="AP12" s="10"/>
    </row>
    <row r="13" spans="1:42" ht="15" customHeight="1">
      <c r="A13" s="9" t="s">
        <v>4</v>
      </c>
      <c r="B13" s="3">
        <v>11</v>
      </c>
      <c r="C13" s="1"/>
      <c r="D13" s="24" t="s">
        <v>6</v>
      </c>
      <c r="E13" s="24">
        <v>11</v>
      </c>
      <c r="F13" s="10" t="s">
        <v>32</v>
      </c>
      <c r="G13" s="3" t="s">
        <v>2</v>
      </c>
      <c r="H13" s="5">
        <v>11</v>
      </c>
      <c r="I13" s="3"/>
      <c r="J13" s="2" t="s">
        <v>5</v>
      </c>
      <c r="K13" s="90">
        <v>11</v>
      </c>
      <c r="L13" s="88"/>
      <c r="M13" s="25" t="s">
        <v>6</v>
      </c>
      <c r="N13" s="24">
        <v>11</v>
      </c>
      <c r="O13" s="7"/>
      <c r="P13" s="2" t="s">
        <v>2</v>
      </c>
      <c r="Q13" s="3">
        <v>11</v>
      </c>
      <c r="R13" s="3"/>
      <c r="S13" s="6" t="s">
        <v>4</v>
      </c>
      <c r="T13" s="3">
        <v>11</v>
      </c>
      <c r="U13" s="4"/>
      <c r="V13" s="6" t="s">
        <v>0</v>
      </c>
      <c r="W13" s="5">
        <v>11</v>
      </c>
      <c r="X13" s="81"/>
      <c r="Y13" s="2" t="s">
        <v>2</v>
      </c>
      <c r="Z13" s="5">
        <v>11</v>
      </c>
      <c r="AA13" s="80"/>
      <c r="AB13" s="3" t="s">
        <v>5</v>
      </c>
      <c r="AC13" s="5">
        <v>11</v>
      </c>
      <c r="AD13" s="19"/>
      <c r="AE13" s="2" t="s">
        <v>1</v>
      </c>
      <c r="AF13" s="93">
        <v>11</v>
      </c>
      <c r="AG13" s="81"/>
      <c r="AH13" s="2" t="s">
        <v>3</v>
      </c>
      <c r="AI13" s="3">
        <v>11</v>
      </c>
      <c r="AJ13" s="4"/>
      <c r="AK13" s="25" t="s">
        <v>6</v>
      </c>
      <c r="AL13" s="24">
        <v>11</v>
      </c>
      <c r="AM13" s="88"/>
      <c r="AN13" s="2" t="s">
        <v>1</v>
      </c>
      <c r="AO13" s="93">
        <v>11</v>
      </c>
      <c r="AP13" s="10"/>
    </row>
    <row r="14" spans="1:42" ht="15" customHeight="1">
      <c r="A14" s="16" t="s">
        <v>5</v>
      </c>
      <c r="B14" s="3">
        <v>12</v>
      </c>
      <c r="C14" s="1"/>
      <c r="D14" s="2" t="s">
        <v>0</v>
      </c>
      <c r="E14" s="5">
        <v>12</v>
      </c>
      <c r="F14" s="26"/>
      <c r="G14" s="3" t="s">
        <v>3</v>
      </c>
      <c r="H14" s="3">
        <v>12</v>
      </c>
      <c r="I14" s="5"/>
      <c r="J14" s="25" t="s">
        <v>6</v>
      </c>
      <c r="K14" s="24">
        <v>12</v>
      </c>
      <c r="L14" s="3" t="s">
        <v>26</v>
      </c>
      <c r="M14" s="2" t="s">
        <v>0</v>
      </c>
      <c r="N14" s="3">
        <v>12</v>
      </c>
      <c r="O14" s="7"/>
      <c r="P14" s="2" t="s">
        <v>3</v>
      </c>
      <c r="Q14" s="3">
        <v>12</v>
      </c>
      <c r="R14" s="5"/>
      <c r="S14" s="6" t="s">
        <v>5</v>
      </c>
      <c r="T14" s="3">
        <v>12</v>
      </c>
      <c r="U14" s="7"/>
      <c r="V14" s="6" t="s">
        <v>1</v>
      </c>
      <c r="W14" s="93">
        <v>12</v>
      </c>
      <c r="X14" s="90"/>
      <c r="Y14" s="2" t="s">
        <v>3</v>
      </c>
      <c r="Z14" s="5">
        <v>12</v>
      </c>
      <c r="AA14" s="80"/>
      <c r="AB14" s="24" t="s">
        <v>6</v>
      </c>
      <c r="AC14" s="24">
        <v>12</v>
      </c>
      <c r="AD14" s="85"/>
      <c r="AE14" s="2" t="s">
        <v>2</v>
      </c>
      <c r="AF14" s="3">
        <v>12</v>
      </c>
      <c r="AG14" s="101"/>
      <c r="AH14" s="2" t="s">
        <v>4</v>
      </c>
      <c r="AI14" s="3">
        <v>12</v>
      </c>
      <c r="AJ14" s="1"/>
      <c r="AK14" s="6" t="s">
        <v>0</v>
      </c>
      <c r="AL14" s="3">
        <v>12</v>
      </c>
      <c r="AM14" s="88"/>
      <c r="AN14" s="2" t="s">
        <v>2</v>
      </c>
      <c r="AO14" s="5">
        <v>12</v>
      </c>
      <c r="AP14" s="26"/>
    </row>
    <row r="15" spans="1:42" ht="15" customHeight="1">
      <c r="A15" s="23" t="s">
        <v>6</v>
      </c>
      <c r="B15" s="24">
        <v>13</v>
      </c>
      <c r="C15" s="4" t="s">
        <v>28</v>
      </c>
      <c r="D15" s="2" t="s">
        <v>1</v>
      </c>
      <c r="E15" s="3">
        <v>13</v>
      </c>
      <c r="F15" s="10"/>
      <c r="G15" s="3" t="s">
        <v>4</v>
      </c>
      <c r="H15" s="5">
        <v>13</v>
      </c>
      <c r="I15" s="3"/>
      <c r="J15" s="2" t="s">
        <v>0</v>
      </c>
      <c r="K15" s="87">
        <v>13</v>
      </c>
      <c r="L15" s="5"/>
      <c r="M15" s="92" t="s">
        <v>1</v>
      </c>
      <c r="N15" s="93">
        <v>13</v>
      </c>
      <c r="O15" s="19"/>
      <c r="P15" s="2" t="s">
        <v>4</v>
      </c>
      <c r="Q15" s="3">
        <v>13</v>
      </c>
      <c r="R15" s="3"/>
      <c r="S15" s="25" t="s">
        <v>6</v>
      </c>
      <c r="T15" s="24">
        <v>13</v>
      </c>
      <c r="U15" s="1"/>
      <c r="V15" s="6" t="s">
        <v>2</v>
      </c>
      <c r="W15" s="5">
        <v>13</v>
      </c>
      <c r="X15" s="81"/>
      <c r="Y15" s="2" t="s">
        <v>4</v>
      </c>
      <c r="Z15" s="5">
        <v>13</v>
      </c>
      <c r="AA15" s="80"/>
      <c r="AB15" s="3" t="s">
        <v>0</v>
      </c>
      <c r="AC15" s="5">
        <v>13</v>
      </c>
      <c r="AD15" s="19"/>
      <c r="AE15" s="2" t="s">
        <v>3</v>
      </c>
      <c r="AF15" s="5">
        <v>13</v>
      </c>
      <c r="AG15" s="81"/>
      <c r="AH15" s="6" t="s">
        <v>5</v>
      </c>
      <c r="AI15" s="3">
        <v>13</v>
      </c>
      <c r="AJ15" s="4"/>
      <c r="AK15" s="2" t="s">
        <v>1</v>
      </c>
      <c r="AL15" s="93">
        <v>13</v>
      </c>
      <c r="AM15" s="3"/>
      <c r="AN15" s="2" t="s">
        <v>3</v>
      </c>
      <c r="AO15" s="3">
        <v>13</v>
      </c>
      <c r="AP15" s="10"/>
    </row>
    <row r="16" spans="1:42" ht="15" customHeight="1">
      <c r="A16" s="16" t="s">
        <v>0</v>
      </c>
      <c r="B16" s="3">
        <v>14</v>
      </c>
      <c r="C16" s="4"/>
      <c r="D16" s="2" t="s">
        <v>2</v>
      </c>
      <c r="E16" s="5">
        <v>14</v>
      </c>
      <c r="F16" s="10"/>
      <c r="G16" s="5" t="s">
        <v>5</v>
      </c>
      <c r="H16" s="3">
        <v>14</v>
      </c>
      <c r="I16" s="88"/>
      <c r="J16" s="2" t="s">
        <v>1</v>
      </c>
      <c r="K16" s="90">
        <v>14</v>
      </c>
      <c r="L16" s="81"/>
      <c r="M16" s="92" t="s">
        <v>2</v>
      </c>
      <c r="N16" s="93">
        <v>14</v>
      </c>
      <c r="O16" s="7"/>
      <c r="P16" s="2" t="s">
        <v>5</v>
      </c>
      <c r="Q16" s="3">
        <v>14</v>
      </c>
      <c r="R16" s="3"/>
      <c r="S16" s="6" t="s">
        <v>0</v>
      </c>
      <c r="T16" s="3">
        <v>14</v>
      </c>
      <c r="U16" s="4"/>
      <c r="V16" s="6" t="s">
        <v>3</v>
      </c>
      <c r="W16" s="5">
        <v>14</v>
      </c>
      <c r="X16" s="81"/>
      <c r="Y16" s="2" t="s">
        <v>5</v>
      </c>
      <c r="Z16" s="5">
        <v>14</v>
      </c>
      <c r="AA16" s="80"/>
      <c r="AB16" s="3" t="s">
        <v>1</v>
      </c>
      <c r="AC16" s="93">
        <v>14</v>
      </c>
      <c r="AD16" s="19"/>
      <c r="AE16" s="2" t="s">
        <v>4</v>
      </c>
      <c r="AF16" s="5">
        <v>14</v>
      </c>
      <c r="AG16" s="81"/>
      <c r="AH16" s="25" t="s">
        <v>6</v>
      </c>
      <c r="AI16" s="24">
        <v>14</v>
      </c>
      <c r="AJ16" s="1"/>
      <c r="AK16" s="2" t="s">
        <v>2</v>
      </c>
      <c r="AL16" s="3">
        <v>14</v>
      </c>
      <c r="AM16" s="3"/>
      <c r="AN16" s="2" t="s">
        <v>4</v>
      </c>
      <c r="AO16" s="5">
        <v>14</v>
      </c>
      <c r="AP16" s="10"/>
    </row>
    <row r="17" spans="1:42" ht="15" customHeight="1">
      <c r="A17" s="9" t="s">
        <v>1</v>
      </c>
      <c r="B17" s="3">
        <v>15</v>
      </c>
      <c r="C17" s="4"/>
      <c r="D17" s="2" t="s">
        <v>3</v>
      </c>
      <c r="E17" s="5">
        <v>15</v>
      </c>
      <c r="F17" s="10"/>
      <c r="G17" s="24" t="s">
        <v>6</v>
      </c>
      <c r="H17" s="24">
        <v>15</v>
      </c>
      <c r="I17" s="3" t="s">
        <v>22</v>
      </c>
      <c r="J17" s="2" t="s">
        <v>2</v>
      </c>
      <c r="K17" s="90">
        <v>15</v>
      </c>
      <c r="L17" s="3"/>
      <c r="M17" s="25" t="s">
        <v>3</v>
      </c>
      <c r="N17" s="24">
        <v>15</v>
      </c>
      <c r="O17" s="4"/>
      <c r="P17" s="25" t="s">
        <v>6</v>
      </c>
      <c r="Q17" s="24">
        <v>15</v>
      </c>
      <c r="R17" s="112" t="s">
        <v>145</v>
      </c>
      <c r="S17" s="6" t="s">
        <v>1</v>
      </c>
      <c r="T17" s="93">
        <v>15</v>
      </c>
      <c r="U17" s="4"/>
      <c r="V17" s="6" t="s">
        <v>4</v>
      </c>
      <c r="W17" s="5">
        <v>15</v>
      </c>
      <c r="X17" s="81"/>
      <c r="Y17" s="25" t="s">
        <v>6</v>
      </c>
      <c r="Z17" s="24">
        <v>15</v>
      </c>
      <c r="AA17" s="104" t="s">
        <v>138</v>
      </c>
      <c r="AB17" s="3" t="s">
        <v>2</v>
      </c>
      <c r="AC17" s="5">
        <v>15</v>
      </c>
      <c r="AD17" s="81"/>
      <c r="AE17" s="2" t="s">
        <v>5</v>
      </c>
      <c r="AF17" s="5">
        <v>15</v>
      </c>
      <c r="AG17" s="81" t="s">
        <v>109</v>
      </c>
      <c r="AH17" s="2" t="s">
        <v>0</v>
      </c>
      <c r="AI17" s="3">
        <v>15</v>
      </c>
      <c r="AJ17" s="4"/>
      <c r="AK17" s="2" t="s">
        <v>3</v>
      </c>
      <c r="AL17" s="3">
        <v>15</v>
      </c>
      <c r="AM17" s="3"/>
      <c r="AN17" s="2" t="s">
        <v>5</v>
      </c>
      <c r="AO17" s="5">
        <v>15</v>
      </c>
      <c r="AP17" s="10"/>
    </row>
    <row r="18" spans="1:42" ht="15" customHeight="1">
      <c r="A18" s="9" t="s">
        <v>2</v>
      </c>
      <c r="B18" s="3">
        <v>16</v>
      </c>
      <c r="C18" s="4"/>
      <c r="D18" s="2" t="s">
        <v>4</v>
      </c>
      <c r="E18" s="5">
        <v>16</v>
      </c>
      <c r="F18" s="8"/>
      <c r="G18" s="3" t="s">
        <v>0</v>
      </c>
      <c r="H18" s="93">
        <v>16</v>
      </c>
      <c r="I18" s="5"/>
      <c r="J18" s="2" t="s">
        <v>3</v>
      </c>
      <c r="K18" s="90">
        <v>16</v>
      </c>
      <c r="L18" s="3"/>
      <c r="M18" s="2" t="s">
        <v>4</v>
      </c>
      <c r="N18" s="3">
        <v>16</v>
      </c>
      <c r="O18" s="4"/>
      <c r="P18" s="2" t="s">
        <v>0</v>
      </c>
      <c r="Q18" s="3">
        <v>16</v>
      </c>
      <c r="R18" s="88"/>
      <c r="S18" s="6" t="s">
        <v>2</v>
      </c>
      <c r="T18" s="3">
        <v>16</v>
      </c>
      <c r="U18" s="19"/>
      <c r="V18" s="6" t="s">
        <v>5</v>
      </c>
      <c r="W18" s="5">
        <v>16</v>
      </c>
      <c r="X18" s="107" t="s">
        <v>123</v>
      </c>
      <c r="Y18" s="2" t="s">
        <v>0</v>
      </c>
      <c r="Z18" s="5">
        <v>16</v>
      </c>
      <c r="AA18" s="80"/>
      <c r="AB18" s="3" t="s">
        <v>3</v>
      </c>
      <c r="AC18" s="5">
        <v>16</v>
      </c>
      <c r="AD18" s="19"/>
      <c r="AE18" s="25" t="s">
        <v>6</v>
      </c>
      <c r="AF18" s="24">
        <v>16</v>
      </c>
      <c r="AG18" s="96"/>
      <c r="AH18" s="2" t="s">
        <v>1</v>
      </c>
      <c r="AI18" s="93">
        <v>16</v>
      </c>
      <c r="AJ18" s="4"/>
      <c r="AK18" s="2" t="s">
        <v>4</v>
      </c>
      <c r="AL18" s="3">
        <v>16</v>
      </c>
      <c r="AM18" s="3"/>
      <c r="AN18" s="25" t="s">
        <v>6</v>
      </c>
      <c r="AO18" s="24">
        <v>16</v>
      </c>
      <c r="AP18" s="8" t="s">
        <v>32</v>
      </c>
    </row>
    <row r="19" spans="1:42" ht="15" customHeight="1">
      <c r="A19" s="9" t="s">
        <v>3</v>
      </c>
      <c r="B19" s="3">
        <v>17</v>
      </c>
      <c r="C19" s="4"/>
      <c r="D19" s="2" t="s">
        <v>5</v>
      </c>
      <c r="E19" s="5">
        <v>17</v>
      </c>
      <c r="F19" s="10"/>
      <c r="G19" s="3" t="s">
        <v>1</v>
      </c>
      <c r="H19" s="3">
        <v>17</v>
      </c>
      <c r="I19" s="81"/>
      <c r="J19" s="2" t="s">
        <v>4</v>
      </c>
      <c r="K19" s="90">
        <v>17</v>
      </c>
      <c r="L19" s="3"/>
      <c r="M19" s="2" t="s">
        <v>5</v>
      </c>
      <c r="N19" s="3">
        <v>17</v>
      </c>
      <c r="O19" s="111" t="s">
        <v>144</v>
      </c>
      <c r="P19" s="2" t="s">
        <v>1</v>
      </c>
      <c r="Q19" s="93">
        <v>17</v>
      </c>
      <c r="R19" s="3"/>
      <c r="S19" s="6" t="s">
        <v>3</v>
      </c>
      <c r="T19" s="3">
        <v>17</v>
      </c>
      <c r="U19" s="4"/>
      <c r="V19" s="25" t="s">
        <v>6</v>
      </c>
      <c r="W19" s="24">
        <v>17</v>
      </c>
      <c r="X19" s="96"/>
      <c r="Y19" s="2" t="s">
        <v>1</v>
      </c>
      <c r="Z19" s="93">
        <v>17</v>
      </c>
      <c r="AA19" s="80"/>
      <c r="AB19" s="3" t="s">
        <v>4</v>
      </c>
      <c r="AC19" s="5">
        <v>17</v>
      </c>
      <c r="AD19" s="19"/>
      <c r="AE19" s="2" t="s">
        <v>0</v>
      </c>
      <c r="AF19" s="5">
        <v>17</v>
      </c>
      <c r="AG19" s="81"/>
      <c r="AH19" s="2" t="s">
        <v>2</v>
      </c>
      <c r="AI19" s="3">
        <v>17</v>
      </c>
      <c r="AJ19" s="20"/>
      <c r="AK19" s="6" t="s">
        <v>5</v>
      </c>
      <c r="AL19" s="3">
        <v>17</v>
      </c>
      <c r="AM19" s="3"/>
      <c r="AN19" s="2" t="s">
        <v>0</v>
      </c>
      <c r="AO19" s="5">
        <v>17</v>
      </c>
      <c r="AP19" s="10"/>
    </row>
    <row r="20" spans="1:42" ht="15" customHeight="1">
      <c r="A20" s="9" t="s">
        <v>4</v>
      </c>
      <c r="B20" s="3">
        <v>18</v>
      </c>
      <c r="C20" s="1"/>
      <c r="D20" s="24" t="s">
        <v>6</v>
      </c>
      <c r="E20" s="24">
        <v>18</v>
      </c>
      <c r="F20" s="10" t="s">
        <v>31</v>
      </c>
      <c r="G20" s="3" t="s">
        <v>2</v>
      </c>
      <c r="H20" s="5">
        <v>18</v>
      </c>
      <c r="I20" s="3"/>
      <c r="J20" s="2" t="s">
        <v>5</v>
      </c>
      <c r="K20" s="90">
        <v>18</v>
      </c>
      <c r="L20" s="88"/>
      <c r="M20" s="25" t="s">
        <v>6</v>
      </c>
      <c r="N20" s="24">
        <v>18</v>
      </c>
      <c r="O20" s="20"/>
      <c r="P20" s="2" t="s">
        <v>2</v>
      </c>
      <c r="Q20" s="3">
        <v>18</v>
      </c>
      <c r="R20" s="3"/>
      <c r="S20" s="6" t="s">
        <v>4</v>
      </c>
      <c r="T20" s="3">
        <v>18</v>
      </c>
      <c r="U20" s="4"/>
      <c r="V20" s="6" t="s">
        <v>0</v>
      </c>
      <c r="W20" s="5">
        <v>18</v>
      </c>
      <c r="X20" s="81"/>
      <c r="Y20" s="2" t="s">
        <v>2</v>
      </c>
      <c r="Z20" s="5">
        <v>18</v>
      </c>
      <c r="AA20" s="86"/>
      <c r="AB20" s="93" t="s">
        <v>5</v>
      </c>
      <c r="AC20" s="5">
        <v>18</v>
      </c>
      <c r="AD20" s="19"/>
      <c r="AE20" s="2" t="s">
        <v>1</v>
      </c>
      <c r="AF20" s="93">
        <v>18</v>
      </c>
      <c r="AG20" s="81"/>
      <c r="AH20" s="2" t="s">
        <v>3</v>
      </c>
      <c r="AI20" s="3">
        <v>18</v>
      </c>
      <c r="AJ20" s="4"/>
      <c r="AK20" s="25" t="s">
        <v>6</v>
      </c>
      <c r="AL20" s="24">
        <v>18</v>
      </c>
      <c r="AM20" s="88" t="s">
        <v>28</v>
      </c>
      <c r="AN20" s="2" t="s">
        <v>1</v>
      </c>
      <c r="AO20" s="93">
        <v>18</v>
      </c>
      <c r="AP20" s="10"/>
    </row>
    <row r="21" spans="1:42" ht="15" customHeight="1">
      <c r="A21" s="16" t="s">
        <v>5</v>
      </c>
      <c r="B21" s="3">
        <v>19</v>
      </c>
      <c r="C21" s="1"/>
      <c r="D21" s="2" t="s">
        <v>0</v>
      </c>
      <c r="E21" s="5">
        <v>19</v>
      </c>
      <c r="F21" s="26"/>
      <c r="G21" s="3" t="s">
        <v>3</v>
      </c>
      <c r="H21" s="3">
        <v>19</v>
      </c>
      <c r="I21" s="5"/>
      <c r="J21" s="25" t="s">
        <v>6</v>
      </c>
      <c r="K21" s="24">
        <v>19</v>
      </c>
      <c r="L21" s="3" t="s">
        <v>27</v>
      </c>
      <c r="M21" s="2" t="s">
        <v>0</v>
      </c>
      <c r="N21" s="3">
        <v>19</v>
      </c>
      <c r="O21" s="7"/>
      <c r="P21" s="2" t="s">
        <v>3</v>
      </c>
      <c r="Q21" s="3">
        <v>19</v>
      </c>
      <c r="R21" s="5"/>
      <c r="S21" s="6" t="s">
        <v>5</v>
      </c>
      <c r="T21" s="3">
        <v>19</v>
      </c>
      <c r="U21" s="4" t="s">
        <v>152</v>
      </c>
      <c r="V21" s="6" t="s">
        <v>1</v>
      </c>
      <c r="W21" s="93">
        <v>19</v>
      </c>
      <c r="X21" s="90"/>
      <c r="Y21" s="2" t="s">
        <v>3</v>
      </c>
      <c r="Z21" s="5">
        <v>19</v>
      </c>
      <c r="AA21" s="85"/>
      <c r="AB21" s="24" t="s">
        <v>6</v>
      </c>
      <c r="AC21" s="24">
        <v>19</v>
      </c>
      <c r="AD21" s="1"/>
      <c r="AE21" s="2" t="s">
        <v>2</v>
      </c>
      <c r="AF21" s="3">
        <v>19</v>
      </c>
      <c r="AG21" s="96"/>
      <c r="AH21" s="2" t="s">
        <v>4</v>
      </c>
      <c r="AI21" s="3">
        <v>19</v>
      </c>
      <c r="AJ21" s="1"/>
      <c r="AK21" s="6" t="s">
        <v>0</v>
      </c>
      <c r="AL21" s="3">
        <v>19</v>
      </c>
      <c r="AM21" s="88"/>
      <c r="AN21" s="2" t="s">
        <v>2</v>
      </c>
      <c r="AO21" s="5">
        <v>19</v>
      </c>
      <c r="AP21" s="26"/>
    </row>
    <row r="22" spans="1:42" ht="15" customHeight="1">
      <c r="A22" s="23" t="s">
        <v>6</v>
      </c>
      <c r="B22" s="24">
        <v>20</v>
      </c>
      <c r="C22" s="4" t="s">
        <v>29</v>
      </c>
      <c r="D22" s="2" t="s">
        <v>1</v>
      </c>
      <c r="E22" s="3">
        <v>20</v>
      </c>
      <c r="F22" s="10"/>
      <c r="G22" s="3" t="s">
        <v>4</v>
      </c>
      <c r="H22" s="5">
        <v>20</v>
      </c>
      <c r="I22" s="3"/>
      <c r="J22" s="2" t="s">
        <v>0</v>
      </c>
      <c r="K22" s="87">
        <v>20</v>
      </c>
      <c r="L22" s="5"/>
      <c r="M22" s="2" t="s">
        <v>1</v>
      </c>
      <c r="N22" s="93">
        <v>20</v>
      </c>
      <c r="O22" s="7"/>
      <c r="P22" s="2" t="s">
        <v>4</v>
      </c>
      <c r="Q22" s="3">
        <v>20</v>
      </c>
      <c r="R22" s="3"/>
      <c r="S22" s="25" t="s">
        <v>6</v>
      </c>
      <c r="T22" s="24">
        <v>20</v>
      </c>
      <c r="U22" s="104" t="s">
        <v>136</v>
      </c>
      <c r="V22" s="6" t="s">
        <v>2</v>
      </c>
      <c r="W22" s="5">
        <v>20</v>
      </c>
      <c r="X22" s="5"/>
      <c r="Y22" s="2" t="s">
        <v>4</v>
      </c>
      <c r="Z22" s="5">
        <v>20</v>
      </c>
      <c r="AA22" s="80"/>
      <c r="AB22" s="24" t="s">
        <v>0</v>
      </c>
      <c r="AC22" s="24">
        <v>20</v>
      </c>
      <c r="AD22" s="4"/>
      <c r="AE22" s="2" t="s">
        <v>3</v>
      </c>
      <c r="AF22" s="5">
        <v>20</v>
      </c>
      <c r="AG22" s="81"/>
      <c r="AH22" s="2" t="s">
        <v>5</v>
      </c>
      <c r="AI22" s="3">
        <v>20</v>
      </c>
      <c r="AJ22" s="4" t="s">
        <v>132</v>
      </c>
      <c r="AK22" s="2" t="s">
        <v>1</v>
      </c>
      <c r="AL22" s="93">
        <v>20</v>
      </c>
      <c r="AM22" s="3"/>
      <c r="AN22" s="2" t="s">
        <v>3</v>
      </c>
      <c r="AO22" s="3">
        <v>20</v>
      </c>
      <c r="AP22" s="10"/>
    </row>
    <row r="23" spans="1:42" ht="15" customHeight="1">
      <c r="A23" s="16" t="s">
        <v>0</v>
      </c>
      <c r="B23" s="3">
        <v>21</v>
      </c>
      <c r="C23" s="4"/>
      <c r="D23" s="2" t="s">
        <v>2</v>
      </c>
      <c r="E23" s="5">
        <v>21</v>
      </c>
      <c r="F23" s="10"/>
      <c r="G23" s="5" t="s">
        <v>5</v>
      </c>
      <c r="H23" s="3">
        <v>21</v>
      </c>
      <c r="I23" s="88"/>
      <c r="J23" s="2" t="s">
        <v>1</v>
      </c>
      <c r="K23" s="90">
        <v>21</v>
      </c>
      <c r="L23" s="91"/>
      <c r="M23" s="2" t="s">
        <v>2</v>
      </c>
      <c r="N23" s="3">
        <v>21</v>
      </c>
      <c r="O23" s="20"/>
      <c r="P23" s="2" t="s">
        <v>5</v>
      </c>
      <c r="Q23" s="3">
        <v>21</v>
      </c>
      <c r="R23" s="113" t="s">
        <v>141</v>
      </c>
      <c r="S23" s="6" t="s">
        <v>0</v>
      </c>
      <c r="T23" s="3">
        <v>21</v>
      </c>
      <c r="U23" s="4"/>
      <c r="V23" s="6" t="s">
        <v>3</v>
      </c>
      <c r="W23" s="5">
        <v>21</v>
      </c>
      <c r="X23" s="3"/>
      <c r="Y23" s="2" t="s">
        <v>5</v>
      </c>
      <c r="Z23" s="5">
        <v>21</v>
      </c>
      <c r="AA23" s="108" t="s">
        <v>125</v>
      </c>
      <c r="AB23" s="3" t="s">
        <v>1</v>
      </c>
      <c r="AC23" s="93">
        <v>21</v>
      </c>
      <c r="AD23" s="4"/>
      <c r="AE23" s="2" t="s">
        <v>4</v>
      </c>
      <c r="AF23" s="5">
        <v>21</v>
      </c>
      <c r="AG23" s="81"/>
      <c r="AH23" s="25" t="s">
        <v>6</v>
      </c>
      <c r="AI23" s="24">
        <v>21</v>
      </c>
      <c r="AJ23" s="1"/>
      <c r="AK23" s="2" t="s">
        <v>2</v>
      </c>
      <c r="AL23" s="3">
        <v>21</v>
      </c>
      <c r="AM23" s="3"/>
      <c r="AN23" s="2" t="s">
        <v>4</v>
      </c>
      <c r="AO23" s="5">
        <v>21</v>
      </c>
      <c r="AP23" s="10"/>
    </row>
    <row r="24" spans="1:42" ht="15" customHeight="1">
      <c r="A24" s="9" t="s">
        <v>1</v>
      </c>
      <c r="B24" s="3">
        <v>22</v>
      </c>
      <c r="C24" s="4"/>
      <c r="D24" s="2" t="s">
        <v>3</v>
      </c>
      <c r="E24" s="5">
        <v>22</v>
      </c>
      <c r="F24" s="10"/>
      <c r="G24" s="24" t="s">
        <v>6</v>
      </c>
      <c r="H24" s="24">
        <v>22</v>
      </c>
      <c r="I24" s="3" t="s">
        <v>23</v>
      </c>
      <c r="J24" s="2" t="s">
        <v>2</v>
      </c>
      <c r="K24" s="90">
        <v>22</v>
      </c>
      <c r="L24" s="3"/>
      <c r="M24" s="2" t="s">
        <v>3</v>
      </c>
      <c r="N24" s="3">
        <v>22</v>
      </c>
      <c r="O24" s="4"/>
      <c r="P24" s="25" t="s">
        <v>6</v>
      </c>
      <c r="Q24" s="24">
        <v>22</v>
      </c>
      <c r="R24" s="88"/>
      <c r="S24" s="6" t="s">
        <v>1</v>
      </c>
      <c r="T24" s="93">
        <v>22</v>
      </c>
      <c r="U24" s="4"/>
      <c r="V24" s="6" t="s">
        <v>4</v>
      </c>
      <c r="W24" s="5">
        <v>22</v>
      </c>
      <c r="X24" s="3"/>
      <c r="Y24" s="25" t="s">
        <v>6</v>
      </c>
      <c r="Z24" s="24">
        <v>22</v>
      </c>
      <c r="AA24" s="85"/>
      <c r="AB24" s="3" t="s">
        <v>2</v>
      </c>
      <c r="AC24" s="5">
        <v>22</v>
      </c>
      <c r="AD24" s="18"/>
      <c r="AE24" s="6" t="s">
        <v>5</v>
      </c>
      <c r="AF24" s="5">
        <v>22</v>
      </c>
      <c r="AG24" s="81" t="s">
        <v>130</v>
      </c>
      <c r="AH24" s="2" t="s">
        <v>0</v>
      </c>
      <c r="AI24" s="3">
        <v>22</v>
      </c>
      <c r="AJ24" s="1"/>
      <c r="AK24" s="2" t="s">
        <v>3</v>
      </c>
      <c r="AL24" s="3">
        <v>22</v>
      </c>
      <c r="AM24" s="3"/>
      <c r="AN24" s="2" t="s">
        <v>5</v>
      </c>
      <c r="AO24" s="5">
        <v>22</v>
      </c>
      <c r="AP24" s="10"/>
    </row>
    <row r="25" spans="1:42" ht="15" customHeight="1">
      <c r="A25" s="9" t="s">
        <v>2</v>
      </c>
      <c r="B25" s="3">
        <v>23</v>
      </c>
      <c r="C25" s="4"/>
      <c r="D25" s="2" t="s">
        <v>4</v>
      </c>
      <c r="E25" s="5">
        <v>23</v>
      </c>
      <c r="F25" s="8"/>
      <c r="G25" s="3" t="s">
        <v>0</v>
      </c>
      <c r="H25" s="87">
        <v>23</v>
      </c>
      <c r="I25" s="5"/>
      <c r="J25" s="2" t="s">
        <v>3</v>
      </c>
      <c r="K25" s="90">
        <v>23</v>
      </c>
      <c r="L25" s="3"/>
      <c r="M25" s="2" t="s">
        <v>4</v>
      </c>
      <c r="N25" s="3">
        <v>23</v>
      </c>
      <c r="O25" s="4"/>
      <c r="P25" s="92" t="s">
        <v>0</v>
      </c>
      <c r="Q25" s="3">
        <v>23</v>
      </c>
      <c r="R25" s="3"/>
      <c r="S25" s="6" t="s">
        <v>2</v>
      </c>
      <c r="T25" s="3">
        <v>23</v>
      </c>
      <c r="U25" s="18"/>
      <c r="V25" s="6" t="s">
        <v>5</v>
      </c>
      <c r="W25" s="5">
        <v>23</v>
      </c>
      <c r="X25" s="3"/>
      <c r="Y25" s="2" t="s">
        <v>0</v>
      </c>
      <c r="Z25" s="5">
        <v>23</v>
      </c>
      <c r="AA25" s="80"/>
      <c r="AB25" s="3" t="s">
        <v>3</v>
      </c>
      <c r="AC25" s="5">
        <v>23</v>
      </c>
      <c r="AD25" s="4"/>
      <c r="AE25" s="25" t="s">
        <v>6</v>
      </c>
      <c r="AF25" s="24">
        <v>23</v>
      </c>
      <c r="AG25" s="96"/>
      <c r="AH25" s="25" t="s">
        <v>1</v>
      </c>
      <c r="AI25" s="24">
        <v>23</v>
      </c>
      <c r="AJ25" s="4"/>
      <c r="AK25" s="2" t="s">
        <v>4</v>
      </c>
      <c r="AL25" s="3">
        <v>23</v>
      </c>
      <c r="AM25" s="3"/>
      <c r="AN25" s="25" t="s">
        <v>6</v>
      </c>
      <c r="AO25" s="24">
        <v>23</v>
      </c>
      <c r="AP25" s="8" t="s">
        <v>31</v>
      </c>
    </row>
    <row r="26" spans="1:42" ht="15" customHeight="1">
      <c r="A26" s="9" t="s">
        <v>3</v>
      </c>
      <c r="B26" s="3">
        <v>24</v>
      </c>
      <c r="C26" s="4"/>
      <c r="D26" s="2" t="s">
        <v>5</v>
      </c>
      <c r="E26" s="5">
        <v>24</v>
      </c>
      <c r="F26" s="8"/>
      <c r="G26" s="3" t="s">
        <v>1</v>
      </c>
      <c r="H26" s="3">
        <v>24</v>
      </c>
      <c r="I26" s="81"/>
      <c r="J26" s="2" t="s">
        <v>4</v>
      </c>
      <c r="K26" s="90">
        <v>24</v>
      </c>
      <c r="L26" s="3"/>
      <c r="M26" s="2" t="s">
        <v>5</v>
      </c>
      <c r="N26" s="3">
        <v>24</v>
      </c>
      <c r="O26" s="106" t="s">
        <v>119</v>
      </c>
      <c r="P26" s="2" t="s">
        <v>1</v>
      </c>
      <c r="Q26" s="93">
        <v>24</v>
      </c>
      <c r="R26" s="3"/>
      <c r="S26" s="6" t="s">
        <v>3</v>
      </c>
      <c r="T26" s="3">
        <v>24</v>
      </c>
      <c r="U26" s="4"/>
      <c r="V26" s="25" t="s">
        <v>6</v>
      </c>
      <c r="W26" s="24">
        <v>24</v>
      </c>
      <c r="X26" s="105" t="s">
        <v>137</v>
      </c>
      <c r="Y26" s="2" t="s">
        <v>1</v>
      </c>
      <c r="Z26" s="93">
        <v>24</v>
      </c>
      <c r="AA26" s="80"/>
      <c r="AB26" s="3" t="s">
        <v>4</v>
      </c>
      <c r="AC26" s="5">
        <v>24</v>
      </c>
      <c r="AD26" s="4"/>
      <c r="AE26" s="2" t="s">
        <v>0</v>
      </c>
      <c r="AF26" s="5">
        <v>24</v>
      </c>
      <c r="AG26" s="81"/>
      <c r="AH26" s="2" t="s">
        <v>2</v>
      </c>
      <c r="AI26" s="3">
        <v>24</v>
      </c>
      <c r="AJ26" s="18"/>
      <c r="AK26" s="2" t="s">
        <v>5</v>
      </c>
      <c r="AL26" s="3">
        <v>24</v>
      </c>
      <c r="AM26" s="3"/>
      <c r="AN26" s="92" t="s">
        <v>0</v>
      </c>
      <c r="AO26" s="90">
        <v>24</v>
      </c>
      <c r="AP26" s="8"/>
    </row>
    <row r="27" spans="1:42" ht="15" customHeight="1">
      <c r="A27" s="9" t="s">
        <v>4</v>
      </c>
      <c r="B27" s="3">
        <v>25</v>
      </c>
      <c r="C27" s="1"/>
      <c r="D27" s="24" t="s">
        <v>6</v>
      </c>
      <c r="E27" s="24">
        <v>25</v>
      </c>
      <c r="F27" s="8"/>
      <c r="G27" s="3" t="s">
        <v>2</v>
      </c>
      <c r="H27" s="5">
        <v>25</v>
      </c>
      <c r="I27" s="3"/>
      <c r="J27" s="2" t="s">
        <v>5</v>
      </c>
      <c r="K27" s="90">
        <v>25</v>
      </c>
      <c r="L27" s="88"/>
      <c r="M27" s="25" t="s">
        <v>6</v>
      </c>
      <c r="N27" s="24">
        <v>25</v>
      </c>
      <c r="O27" s="7"/>
      <c r="P27" s="2" t="s">
        <v>2</v>
      </c>
      <c r="Q27" s="93">
        <v>25</v>
      </c>
      <c r="R27" s="3"/>
      <c r="S27" s="6" t="s">
        <v>4</v>
      </c>
      <c r="T27" s="3">
        <v>25</v>
      </c>
      <c r="U27" s="4"/>
      <c r="V27" s="6" t="s">
        <v>0</v>
      </c>
      <c r="W27" s="5">
        <v>25</v>
      </c>
      <c r="X27" s="3"/>
      <c r="Y27" s="2" t="s">
        <v>2</v>
      </c>
      <c r="Z27" s="5">
        <v>25</v>
      </c>
      <c r="AA27" s="80"/>
      <c r="AB27" s="3" t="s">
        <v>5</v>
      </c>
      <c r="AC27" s="5">
        <v>25</v>
      </c>
      <c r="AD27" s="4"/>
      <c r="AE27" s="2" t="s">
        <v>1</v>
      </c>
      <c r="AF27" s="93">
        <v>25</v>
      </c>
      <c r="AG27" s="81"/>
      <c r="AH27" s="2" t="s">
        <v>3</v>
      </c>
      <c r="AI27" s="3">
        <v>25</v>
      </c>
      <c r="AJ27" s="4"/>
      <c r="AK27" s="25" t="s">
        <v>6</v>
      </c>
      <c r="AL27" s="24">
        <v>25</v>
      </c>
      <c r="AM27" s="88" t="s">
        <v>29</v>
      </c>
      <c r="AN27" s="25" t="s">
        <v>1</v>
      </c>
      <c r="AO27" s="24">
        <v>25</v>
      </c>
      <c r="AP27" s="8"/>
    </row>
    <row r="28" spans="1:42" ht="15" customHeight="1">
      <c r="A28" s="9" t="s">
        <v>5</v>
      </c>
      <c r="B28" s="3">
        <v>26</v>
      </c>
      <c r="C28" s="7" t="s">
        <v>106</v>
      </c>
      <c r="D28" s="25" t="s">
        <v>0</v>
      </c>
      <c r="E28" s="24">
        <v>26</v>
      </c>
      <c r="F28" s="27"/>
      <c r="G28" s="3" t="s">
        <v>3</v>
      </c>
      <c r="H28" s="3">
        <v>26</v>
      </c>
      <c r="I28" s="5"/>
      <c r="J28" s="25" t="s">
        <v>6</v>
      </c>
      <c r="K28" s="24">
        <v>26</v>
      </c>
      <c r="L28" s="3" t="s">
        <v>108</v>
      </c>
      <c r="M28" s="2" t="s">
        <v>0</v>
      </c>
      <c r="N28" s="3">
        <v>26</v>
      </c>
      <c r="O28" s="7"/>
      <c r="P28" s="2" t="s">
        <v>3</v>
      </c>
      <c r="Q28" s="5">
        <v>26</v>
      </c>
      <c r="R28" s="5"/>
      <c r="S28" s="6" t="s">
        <v>5</v>
      </c>
      <c r="T28" s="3">
        <v>26</v>
      </c>
      <c r="U28" s="4"/>
      <c r="V28" s="2" t="s">
        <v>1</v>
      </c>
      <c r="W28" s="93">
        <v>26</v>
      </c>
      <c r="X28" s="99"/>
      <c r="Y28" s="2" t="s">
        <v>3</v>
      </c>
      <c r="Z28" s="5">
        <v>26</v>
      </c>
      <c r="AA28" s="80"/>
      <c r="AB28" s="24" t="s">
        <v>6</v>
      </c>
      <c r="AC28" s="24">
        <v>26</v>
      </c>
      <c r="AD28" s="104" t="s">
        <v>139</v>
      </c>
      <c r="AE28" s="2" t="s">
        <v>2</v>
      </c>
      <c r="AF28" s="3">
        <v>26</v>
      </c>
      <c r="AG28" s="96"/>
      <c r="AH28" s="2" t="s">
        <v>4</v>
      </c>
      <c r="AI28" s="3">
        <v>26</v>
      </c>
      <c r="AJ28" s="1"/>
      <c r="AK28" s="6" t="s">
        <v>0</v>
      </c>
      <c r="AL28" s="3">
        <v>26</v>
      </c>
      <c r="AM28" s="5"/>
      <c r="AN28" s="25" t="s">
        <v>2</v>
      </c>
      <c r="AO28" s="24">
        <v>26</v>
      </c>
      <c r="AP28" s="27"/>
    </row>
    <row r="29" spans="1:42" ht="15" customHeight="1">
      <c r="A29" s="23" t="s">
        <v>6</v>
      </c>
      <c r="B29" s="24">
        <v>27</v>
      </c>
      <c r="C29" s="4"/>
      <c r="D29" s="2" t="s">
        <v>1</v>
      </c>
      <c r="E29" s="3">
        <v>27</v>
      </c>
      <c r="F29" s="10"/>
      <c r="G29" s="3" t="s">
        <v>4</v>
      </c>
      <c r="H29" s="5">
        <v>27</v>
      </c>
      <c r="I29" s="3"/>
      <c r="J29" s="2" t="s">
        <v>0</v>
      </c>
      <c r="K29" s="87">
        <v>27</v>
      </c>
      <c r="L29" s="5"/>
      <c r="M29" s="2" t="s">
        <v>1</v>
      </c>
      <c r="N29" s="93">
        <v>27</v>
      </c>
      <c r="O29" s="7"/>
      <c r="P29" s="2" t="s">
        <v>4</v>
      </c>
      <c r="Q29" s="5">
        <v>27</v>
      </c>
      <c r="R29" s="3"/>
      <c r="S29" s="25" t="s">
        <v>6</v>
      </c>
      <c r="T29" s="24">
        <v>27</v>
      </c>
      <c r="U29" s="1"/>
      <c r="V29" s="2" t="s">
        <v>2</v>
      </c>
      <c r="W29" s="5">
        <v>27</v>
      </c>
      <c r="X29" s="100"/>
      <c r="Y29" s="2" t="s">
        <v>4</v>
      </c>
      <c r="Z29" s="5">
        <v>27</v>
      </c>
      <c r="AA29" s="80"/>
      <c r="AB29" s="3" t="s">
        <v>0</v>
      </c>
      <c r="AC29" s="5">
        <v>27</v>
      </c>
      <c r="AD29" s="4"/>
      <c r="AE29" s="2" t="s">
        <v>3</v>
      </c>
      <c r="AF29" s="5">
        <v>27</v>
      </c>
      <c r="AG29" s="81"/>
      <c r="AH29" s="6" t="s">
        <v>5</v>
      </c>
      <c r="AI29" s="3">
        <v>27</v>
      </c>
      <c r="AJ29" s="4"/>
      <c r="AK29" s="2" t="s">
        <v>1</v>
      </c>
      <c r="AL29" s="93">
        <v>27</v>
      </c>
      <c r="AM29" s="3"/>
      <c r="AN29" s="2" t="s">
        <v>3</v>
      </c>
      <c r="AO29" s="3">
        <v>27</v>
      </c>
      <c r="AP29" s="10"/>
    </row>
    <row r="30" spans="1:42" ht="15" customHeight="1">
      <c r="A30" s="16" t="s">
        <v>0</v>
      </c>
      <c r="B30" s="3">
        <v>28</v>
      </c>
      <c r="C30" s="4"/>
      <c r="D30" s="2" t="s">
        <v>2</v>
      </c>
      <c r="E30" s="5">
        <v>28</v>
      </c>
      <c r="F30" s="119" t="s">
        <v>19</v>
      </c>
      <c r="G30" s="3" t="s">
        <v>20</v>
      </c>
      <c r="H30" s="3">
        <v>28</v>
      </c>
      <c r="I30" s="88"/>
      <c r="J30" s="2" t="s">
        <v>1</v>
      </c>
      <c r="K30" s="3">
        <v>28</v>
      </c>
      <c r="L30" s="81"/>
      <c r="M30" s="2" t="s">
        <v>2</v>
      </c>
      <c r="N30" s="3">
        <v>28</v>
      </c>
      <c r="O30" s="7"/>
      <c r="P30" s="2" t="s">
        <v>5</v>
      </c>
      <c r="Q30" s="3">
        <v>28</v>
      </c>
      <c r="R30" s="3" t="s">
        <v>120</v>
      </c>
      <c r="S30" s="25" t="s">
        <v>0</v>
      </c>
      <c r="T30" s="24">
        <v>28</v>
      </c>
      <c r="U30" s="4"/>
      <c r="V30" s="6" t="s">
        <v>3</v>
      </c>
      <c r="W30" s="5">
        <v>28</v>
      </c>
      <c r="X30" s="3"/>
      <c r="Y30" s="6" t="s">
        <v>5</v>
      </c>
      <c r="Z30" s="5">
        <v>28</v>
      </c>
      <c r="AA30" s="80" t="s">
        <v>126</v>
      </c>
      <c r="AB30" s="3" t="s">
        <v>1</v>
      </c>
      <c r="AC30" s="93">
        <v>28</v>
      </c>
      <c r="AD30" s="4"/>
      <c r="AE30" s="2" t="s">
        <v>4</v>
      </c>
      <c r="AF30" s="5">
        <v>28</v>
      </c>
      <c r="AG30" s="3"/>
      <c r="AH30" s="25" t="s">
        <v>6</v>
      </c>
      <c r="AI30" s="24">
        <v>28</v>
      </c>
      <c r="AJ30" s="1"/>
      <c r="AK30" s="2" t="s">
        <v>2</v>
      </c>
      <c r="AL30" s="3">
        <v>28</v>
      </c>
      <c r="AM30" s="3"/>
      <c r="AN30" s="2" t="s">
        <v>4</v>
      </c>
      <c r="AO30" s="5">
        <v>28</v>
      </c>
      <c r="AP30" s="119" t="s">
        <v>133</v>
      </c>
    </row>
    <row r="31" spans="1:42" ht="15" customHeight="1">
      <c r="A31" s="9" t="s">
        <v>1</v>
      </c>
      <c r="B31" s="3">
        <v>29</v>
      </c>
      <c r="C31" s="4"/>
      <c r="D31" s="2" t="s">
        <v>3</v>
      </c>
      <c r="E31" s="5">
        <v>29</v>
      </c>
      <c r="F31" s="119"/>
      <c r="G31" s="24" t="s">
        <v>6</v>
      </c>
      <c r="H31" s="24">
        <v>29</v>
      </c>
      <c r="I31" s="3" t="s">
        <v>24</v>
      </c>
      <c r="J31" s="2" t="s">
        <v>2</v>
      </c>
      <c r="K31" s="81">
        <v>29</v>
      </c>
      <c r="L31" s="3"/>
      <c r="M31" s="2" t="s">
        <v>3</v>
      </c>
      <c r="N31" s="5">
        <v>29</v>
      </c>
      <c r="O31" s="4"/>
      <c r="P31" s="25" t="s">
        <v>6</v>
      </c>
      <c r="Q31" s="24">
        <v>29</v>
      </c>
      <c r="R31" s="88"/>
      <c r="S31" s="97" t="s">
        <v>1</v>
      </c>
      <c r="T31" s="93">
        <v>29</v>
      </c>
      <c r="U31" s="4"/>
      <c r="V31" s="2" t="s">
        <v>4</v>
      </c>
      <c r="W31" s="5">
        <v>29</v>
      </c>
      <c r="X31" s="3"/>
      <c r="Y31" s="25" t="s">
        <v>6</v>
      </c>
      <c r="Z31" s="24">
        <v>29</v>
      </c>
      <c r="AA31" s="85"/>
      <c r="AB31" s="81" t="s">
        <v>2</v>
      </c>
      <c r="AC31" s="5">
        <v>29</v>
      </c>
      <c r="AD31" s="18"/>
      <c r="AE31" s="2" t="s">
        <v>5</v>
      </c>
      <c r="AF31" s="5">
        <v>29</v>
      </c>
      <c r="AG31" s="3"/>
      <c r="AH31" s="2" t="s">
        <v>0</v>
      </c>
      <c r="AI31" s="3">
        <v>29</v>
      </c>
      <c r="AJ31" s="4"/>
      <c r="AK31" s="2" t="s">
        <v>3</v>
      </c>
      <c r="AL31" s="3">
        <v>29</v>
      </c>
      <c r="AM31" s="3"/>
      <c r="AN31" s="97" t="s">
        <v>5</v>
      </c>
      <c r="AO31" s="5">
        <v>29</v>
      </c>
      <c r="AP31" s="119"/>
    </row>
    <row r="32" spans="1:42" ht="15" customHeight="1">
      <c r="A32" s="9" t="s">
        <v>2</v>
      </c>
      <c r="B32" s="3">
        <v>30</v>
      </c>
      <c r="C32" s="4"/>
      <c r="D32" s="2" t="s">
        <v>4</v>
      </c>
      <c r="E32" s="5">
        <v>30</v>
      </c>
      <c r="F32" s="10" t="s">
        <v>109</v>
      </c>
      <c r="G32" s="3" t="s">
        <v>0</v>
      </c>
      <c r="H32" s="87">
        <v>30</v>
      </c>
      <c r="I32" s="5"/>
      <c r="J32" s="2"/>
      <c r="K32" s="3"/>
      <c r="L32" s="3"/>
      <c r="M32" s="2" t="s">
        <v>4</v>
      </c>
      <c r="N32" s="3">
        <v>30</v>
      </c>
      <c r="O32" s="4"/>
      <c r="P32" s="2" t="s">
        <v>0</v>
      </c>
      <c r="Q32" s="5">
        <v>30</v>
      </c>
      <c r="R32" s="3"/>
      <c r="S32" s="6" t="s">
        <v>2</v>
      </c>
      <c r="T32" s="3">
        <v>30</v>
      </c>
      <c r="U32" s="4"/>
      <c r="V32" s="6" t="s">
        <v>5</v>
      </c>
      <c r="W32" s="5">
        <v>30</v>
      </c>
      <c r="X32" s="3"/>
      <c r="Y32" s="6" t="s">
        <v>0</v>
      </c>
      <c r="Z32" s="5">
        <v>30</v>
      </c>
      <c r="AA32" s="80"/>
      <c r="AB32" s="3" t="s">
        <v>3</v>
      </c>
      <c r="AC32" s="5">
        <v>30</v>
      </c>
      <c r="AD32" s="18"/>
      <c r="AE32" s="25" t="s">
        <v>6</v>
      </c>
      <c r="AF32" s="24">
        <v>30</v>
      </c>
      <c r="AG32" s="3"/>
      <c r="AH32" s="92" t="s">
        <v>1</v>
      </c>
      <c r="AI32" s="93">
        <v>30</v>
      </c>
      <c r="AJ32" s="4"/>
      <c r="AK32" s="2" t="s">
        <v>4</v>
      </c>
      <c r="AL32" s="3">
        <v>30</v>
      </c>
      <c r="AM32" s="3"/>
      <c r="AN32" s="25" t="s">
        <v>6</v>
      </c>
      <c r="AO32" s="24">
        <v>30</v>
      </c>
      <c r="AP32" s="10"/>
    </row>
    <row r="33" spans="1:42" ht="15" customHeight="1" thickBot="1">
      <c r="A33" s="83"/>
      <c r="B33" s="11"/>
      <c r="C33" s="11"/>
      <c r="D33" s="28" t="s">
        <v>5</v>
      </c>
      <c r="E33" s="14">
        <v>31</v>
      </c>
      <c r="F33" s="15"/>
      <c r="G33" s="11" t="s">
        <v>1</v>
      </c>
      <c r="H33" s="11">
        <v>31</v>
      </c>
      <c r="I33" s="89"/>
      <c r="J33" s="13"/>
      <c r="K33" s="11"/>
      <c r="L33" s="11"/>
      <c r="M33" s="13" t="s">
        <v>5</v>
      </c>
      <c r="N33" s="11">
        <v>31</v>
      </c>
      <c r="O33" s="12"/>
      <c r="P33" s="11"/>
      <c r="Q33" s="11"/>
      <c r="R33" s="11"/>
      <c r="S33" s="28" t="s">
        <v>3</v>
      </c>
      <c r="T33" s="11">
        <v>31</v>
      </c>
      <c r="U33" s="12"/>
      <c r="V33" s="11"/>
      <c r="W33" s="11"/>
      <c r="X33" s="11"/>
      <c r="Y33" s="94" t="s">
        <v>1</v>
      </c>
      <c r="Z33" s="95">
        <v>31</v>
      </c>
      <c r="AA33" s="102"/>
      <c r="AB33" s="89" t="s">
        <v>4</v>
      </c>
      <c r="AC33" s="11">
        <v>31</v>
      </c>
      <c r="AD33" s="11"/>
      <c r="AE33" s="13"/>
      <c r="AF33" s="11"/>
      <c r="AG33" s="11"/>
      <c r="AH33" s="13" t="s">
        <v>2</v>
      </c>
      <c r="AI33" s="11">
        <v>31</v>
      </c>
      <c r="AJ33" s="12"/>
      <c r="AK33" s="13"/>
      <c r="AL33" s="11"/>
      <c r="AM33" s="11"/>
      <c r="AN33" s="28" t="s">
        <v>0</v>
      </c>
      <c r="AO33" s="14">
        <v>31</v>
      </c>
      <c r="AP33" s="15"/>
    </row>
    <row r="34" ht="12.75">
      <c r="G34" s="3"/>
    </row>
    <row r="35" spans="3:35" ht="12.75">
      <c r="C35" s="29" t="s">
        <v>33</v>
      </c>
      <c r="E35" t="s">
        <v>34</v>
      </c>
      <c r="H35" s="126" t="s">
        <v>35</v>
      </c>
      <c r="I35" s="126"/>
      <c r="J35" s="126"/>
      <c r="K35" s="126"/>
      <c r="L35" s="126"/>
      <c r="M35" s="109" t="s">
        <v>37</v>
      </c>
      <c r="N35" s="109"/>
      <c r="P35" s="125" t="s">
        <v>36</v>
      </c>
      <c r="Q35" s="125"/>
      <c r="R35" s="125"/>
      <c r="S35" s="126" t="s">
        <v>38</v>
      </c>
      <c r="T35" s="126"/>
      <c r="U35" s="126"/>
      <c r="Y35" s="109" t="s">
        <v>39</v>
      </c>
      <c r="Z35" s="109"/>
      <c r="AA35" s="109"/>
      <c r="AE35" s="127" t="s">
        <v>95</v>
      </c>
      <c r="AF35" s="127"/>
      <c r="AG35" s="127"/>
      <c r="AH35" s="127"/>
      <c r="AI35" s="127"/>
    </row>
  </sheetData>
  <sheetProtection/>
  <mergeCells count="22">
    <mergeCell ref="M2:O2"/>
    <mergeCell ref="P2:R2"/>
    <mergeCell ref="D2:F2"/>
    <mergeCell ref="AN2:AP2"/>
    <mergeCell ref="P35:R35"/>
    <mergeCell ref="H35:L35"/>
    <mergeCell ref="AE35:AI35"/>
    <mergeCell ref="S35:U35"/>
    <mergeCell ref="F30:F31"/>
    <mergeCell ref="G2:I2"/>
    <mergeCell ref="AB2:AD2"/>
    <mergeCell ref="AE2:AG2"/>
    <mergeCell ref="AH2:AJ2"/>
    <mergeCell ref="G1:AP1"/>
    <mergeCell ref="S2:U2"/>
    <mergeCell ref="V2:X2"/>
    <mergeCell ref="AP30:AP31"/>
    <mergeCell ref="A1:F1"/>
    <mergeCell ref="J2:L2"/>
    <mergeCell ref="Y2:AA2"/>
    <mergeCell ref="AK2:AM2"/>
    <mergeCell ref="A2:C2"/>
  </mergeCells>
  <printOptions gridLines="1" horizontalCentered="1"/>
  <pageMargins left="0.5905511811023623" right="0.5905511811023623" top="1.3779527559055118" bottom="0.984251968503937" header="0.5118110236220472" footer="0.5118110236220472"/>
  <pageSetup fitToHeight="1" fitToWidth="1" horizontalDpi="600" verticalDpi="600" orientation="landscape" paperSize="9" scale="50" r:id="rId1"/>
  <colBreaks count="4" manualBreakCount="4">
    <brk id="9" max="32" man="1"/>
    <brk id="18" max="65535" man="1"/>
    <brk id="27" max="65535" man="1"/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A1">
      <pane xSplit="2" ySplit="1" topLeftCell="C14" activePane="bottomRight" state="frozen"/>
      <selection pane="topLeft" activeCell="K5" sqref="K5"/>
      <selection pane="topRight" activeCell="K5" sqref="K5"/>
      <selection pane="bottomLeft" activeCell="K5" sqref="K5"/>
      <selection pane="bottomRight" activeCell="B30" sqref="B30"/>
    </sheetView>
  </sheetViews>
  <sheetFormatPr defaultColWidth="9.00390625" defaultRowHeight="12.75"/>
  <cols>
    <col min="1" max="1" width="3.375" style="30" customWidth="1"/>
    <col min="2" max="2" width="20.00390625" style="30" bestFit="1" customWidth="1"/>
    <col min="3" max="6" width="6.00390625" style="30" customWidth="1"/>
    <col min="7" max="7" width="5.00390625" style="30" customWidth="1"/>
    <col min="8" max="11" width="6.00390625" style="30" hidden="1" customWidth="1"/>
    <col min="12" max="12" width="5.125" style="30" hidden="1" customWidth="1"/>
    <col min="13" max="16" width="6.00390625" style="30" hidden="1" customWidth="1"/>
    <col min="17" max="19" width="6.125" style="30" hidden="1" customWidth="1"/>
    <col min="20" max="20" width="8.375" style="30" bestFit="1" customWidth="1"/>
    <col min="21" max="26" width="6.00390625" style="30" customWidth="1"/>
    <col min="27" max="27" width="7.125" style="40" bestFit="1" customWidth="1"/>
    <col min="28" max="28" width="8.375" style="38" hidden="1" customWidth="1"/>
    <col min="29" max="29" width="11.125" style="30" hidden="1" customWidth="1"/>
    <col min="30" max="30" width="11.00390625" style="30" hidden="1" customWidth="1"/>
    <col min="31" max="31" width="10.00390625" style="30" hidden="1" customWidth="1"/>
    <col min="32" max="16384" width="9.125" style="30" customWidth="1"/>
  </cols>
  <sheetData>
    <row r="1" spans="1:30" s="38" customFormat="1" ht="12.75">
      <c r="A1" s="78"/>
      <c r="B1" s="77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3" t="s">
        <v>45</v>
      </c>
      <c r="H1" s="31" t="s">
        <v>46</v>
      </c>
      <c r="I1" s="31" t="s">
        <v>47</v>
      </c>
      <c r="J1" s="31" t="s">
        <v>48</v>
      </c>
      <c r="K1" s="31" t="s">
        <v>49</v>
      </c>
      <c r="L1" s="31" t="s">
        <v>50</v>
      </c>
      <c r="M1" s="31" t="s">
        <v>51</v>
      </c>
      <c r="N1" s="31" t="s">
        <v>52</v>
      </c>
      <c r="O1" s="31" t="s">
        <v>53</v>
      </c>
      <c r="P1" s="31" t="s">
        <v>54</v>
      </c>
      <c r="Q1" s="31" t="s">
        <v>55</v>
      </c>
      <c r="R1" s="31" t="s">
        <v>56</v>
      </c>
      <c r="S1" s="31" t="s">
        <v>57</v>
      </c>
      <c r="T1" s="32" t="s">
        <v>103</v>
      </c>
      <c r="U1" s="32" t="s">
        <v>58</v>
      </c>
      <c r="V1" s="34" t="s">
        <v>59</v>
      </c>
      <c r="W1" s="34" t="s">
        <v>60</v>
      </c>
      <c r="X1" s="35" t="s">
        <v>61</v>
      </c>
      <c r="Y1" s="31" t="s">
        <v>62</v>
      </c>
      <c r="Z1" s="31" t="s">
        <v>63</v>
      </c>
      <c r="AA1" s="36" t="s">
        <v>64</v>
      </c>
      <c r="AB1" s="37" t="s">
        <v>65</v>
      </c>
      <c r="AC1" s="82"/>
      <c r="AD1" s="82"/>
    </row>
    <row r="2" spans="1:30" ht="12.75">
      <c r="A2" s="79">
        <v>1</v>
      </c>
      <c r="B2" s="73" t="s">
        <v>66</v>
      </c>
      <c r="C2" s="59">
        <v>1000</v>
      </c>
      <c r="D2" s="60"/>
      <c r="E2" s="60"/>
      <c r="F2" s="61"/>
      <c r="G2" s="62"/>
      <c r="H2" s="5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>
        <f>SUM(H2:S2)</f>
        <v>0</v>
      </c>
      <c r="U2" s="59"/>
      <c r="V2" s="60"/>
      <c r="W2" s="60"/>
      <c r="X2" s="61"/>
      <c r="Y2" s="63"/>
      <c r="Z2" s="62"/>
      <c r="AA2" s="74">
        <f>SUM(C2:G2,T2,U2:Z2)</f>
        <v>1000</v>
      </c>
      <c r="AB2" s="38">
        <f>AA2/1000</f>
        <v>1</v>
      </c>
      <c r="AC2" s="30">
        <v>25000</v>
      </c>
      <c r="AD2" s="30">
        <f>AC2*0.05</f>
        <v>1250</v>
      </c>
    </row>
    <row r="3" spans="1:30" ht="12.75">
      <c r="A3" s="79">
        <v>2</v>
      </c>
      <c r="B3" s="58" t="s">
        <v>67</v>
      </c>
      <c r="C3" s="64">
        <v>1000</v>
      </c>
      <c r="D3" s="62">
        <v>1000</v>
      </c>
      <c r="E3" s="62"/>
      <c r="F3" s="65">
        <v>1000</v>
      </c>
      <c r="G3" s="62"/>
      <c r="H3" s="64">
        <v>500</v>
      </c>
      <c r="I3" s="62">
        <v>500</v>
      </c>
      <c r="J3" s="62">
        <v>500</v>
      </c>
      <c r="K3" s="62">
        <v>500</v>
      </c>
      <c r="L3" s="62">
        <v>500</v>
      </c>
      <c r="M3" s="62">
        <v>500</v>
      </c>
      <c r="N3" s="62">
        <v>500</v>
      </c>
      <c r="O3" s="62">
        <v>500</v>
      </c>
      <c r="P3" s="62">
        <v>500</v>
      </c>
      <c r="Q3" s="62">
        <v>500</v>
      </c>
      <c r="R3" s="62">
        <v>500</v>
      </c>
      <c r="S3" s="62">
        <v>500</v>
      </c>
      <c r="T3" s="62">
        <f>SUM(H3:S3)</f>
        <v>6000</v>
      </c>
      <c r="U3" s="64"/>
      <c r="V3" s="62"/>
      <c r="W3" s="62"/>
      <c r="X3" s="65"/>
      <c r="Y3" s="66"/>
      <c r="Z3" s="62">
        <v>2000</v>
      </c>
      <c r="AA3" s="74">
        <f aca="true" t="shared" si="0" ref="AA3:AA43">SUM(C3:G3,T3,U3:Z3)</f>
        <v>11000</v>
      </c>
      <c r="AB3" s="38">
        <f>AA3/1000</f>
        <v>11</v>
      </c>
      <c r="AC3" s="30">
        <v>25000</v>
      </c>
      <c r="AD3" s="30">
        <f>AC3*0.05</f>
        <v>1250</v>
      </c>
    </row>
    <row r="4" spans="1:31" ht="12.75">
      <c r="A4" s="79">
        <v>3</v>
      </c>
      <c r="B4" s="73" t="s">
        <v>111</v>
      </c>
      <c r="C4" s="64"/>
      <c r="D4" s="62"/>
      <c r="E4" s="62"/>
      <c r="F4" s="65"/>
      <c r="G4" s="62"/>
      <c r="H4" s="64">
        <v>500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>
        <f aca="true" t="shared" si="1" ref="T4:T39">SUM(H4:S4)</f>
        <v>500</v>
      </c>
      <c r="U4" s="64"/>
      <c r="V4" s="62"/>
      <c r="W4" s="62"/>
      <c r="X4" s="65"/>
      <c r="Y4" s="66"/>
      <c r="Z4" s="62"/>
      <c r="AA4" s="74">
        <f t="shared" si="0"/>
        <v>500</v>
      </c>
      <c r="AE4" s="76" t="s">
        <v>97</v>
      </c>
    </row>
    <row r="5" spans="1:27" ht="12.75">
      <c r="A5" s="79">
        <v>4</v>
      </c>
      <c r="B5" s="73" t="s">
        <v>94</v>
      </c>
      <c r="C5" s="64">
        <v>1000</v>
      </c>
      <c r="D5" s="62">
        <v>1000</v>
      </c>
      <c r="E5" s="62">
        <v>1000</v>
      </c>
      <c r="F5" s="65"/>
      <c r="G5" s="62"/>
      <c r="H5" s="64">
        <v>500</v>
      </c>
      <c r="I5" s="62">
        <v>500</v>
      </c>
      <c r="J5" s="62">
        <v>500</v>
      </c>
      <c r="K5" s="62">
        <v>500</v>
      </c>
      <c r="L5" s="62">
        <v>500</v>
      </c>
      <c r="M5" s="62">
        <v>500</v>
      </c>
      <c r="N5" s="62">
        <v>500</v>
      </c>
      <c r="O5" s="62">
        <v>500</v>
      </c>
      <c r="P5" s="62">
        <v>500</v>
      </c>
      <c r="Q5" s="62">
        <v>500</v>
      </c>
      <c r="R5" s="62">
        <v>500</v>
      </c>
      <c r="S5" s="62">
        <v>500</v>
      </c>
      <c r="T5" s="62">
        <f t="shared" si="1"/>
        <v>6000</v>
      </c>
      <c r="U5" s="64"/>
      <c r="V5" s="62"/>
      <c r="W5" s="62"/>
      <c r="X5" s="65"/>
      <c r="Y5" s="66"/>
      <c r="Z5" s="62"/>
      <c r="AA5" s="74">
        <f t="shared" si="0"/>
        <v>9000</v>
      </c>
    </row>
    <row r="6" spans="1:27" ht="12.75">
      <c r="A6" s="79">
        <v>5</v>
      </c>
      <c r="B6" s="73" t="s">
        <v>151</v>
      </c>
      <c r="C6" s="64"/>
      <c r="D6" s="62"/>
      <c r="E6" s="62"/>
      <c r="F6" s="65">
        <v>1000</v>
      </c>
      <c r="G6" s="62"/>
      <c r="H6" s="64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4"/>
      <c r="V6" s="62"/>
      <c r="W6" s="62"/>
      <c r="X6" s="65"/>
      <c r="Y6" s="66"/>
      <c r="Z6" s="62"/>
      <c r="AA6" s="74">
        <f t="shared" si="0"/>
        <v>1000</v>
      </c>
    </row>
    <row r="7" spans="1:27" ht="12.75">
      <c r="A7" s="79">
        <v>6</v>
      </c>
      <c r="B7" s="73" t="s">
        <v>150</v>
      </c>
      <c r="C7" s="64"/>
      <c r="D7" s="62"/>
      <c r="E7" s="62"/>
      <c r="F7" s="65">
        <v>1000</v>
      </c>
      <c r="G7" s="62"/>
      <c r="H7" s="64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>
        <f t="shared" si="1"/>
        <v>0</v>
      </c>
      <c r="U7" s="64"/>
      <c r="V7" s="62"/>
      <c r="W7" s="62"/>
      <c r="X7" s="65"/>
      <c r="Y7" s="66"/>
      <c r="Z7" s="62"/>
      <c r="AA7" s="74">
        <f t="shared" si="0"/>
        <v>1000</v>
      </c>
    </row>
    <row r="8" spans="1:31" ht="12.75">
      <c r="A8" s="79">
        <v>7</v>
      </c>
      <c r="B8" s="62" t="s">
        <v>68</v>
      </c>
      <c r="C8" s="64"/>
      <c r="D8" s="62"/>
      <c r="E8" s="62"/>
      <c r="F8" s="65"/>
      <c r="G8" s="62"/>
      <c r="H8" s="64">
        <v>500</v>
      </c>
      <c r="I8" s="62">
        <v>500</v>
      </c>
      <c r="J8" s="68">
        <v>500</v>
      </c>
      <c r="K8" s="62">
        <v>500</v>
      </c>
      <c r="L8" s="62">
        <v>500</v>
      </c>
      <c r="M8" s="62">
        <v>500</v>
      </c>
      <c r="N8" s="62">
        <v>500</v>
      </c>
      <c r="O8" s="62">
        <v>500</v>
      </c>
      <c r="P8" s="62">
        <v>500</v>
      </c>
      <c r="Q8" s="62">
        <v>500</v>
      </c>
      <c r="R8" s="62">
        <v>500</v>
      </c>
      <c r="S8" s="62"/>
      <c r="T8" s="62">
        <f t="shared" si="1"/>
        <v>5500</v>
      </c>
      <c r="U8" s="64"/>
      <c r="V8" s="62"/>
      <c r="W8" s="62"/>
      <c r="X8" s="65"/>
      <c r="Y8" s="66"/>
      <c r="Z8" s="62"/>
      <c r="AA8" s="74">
        <f t="shared" si="0"/>
        <v>5500</v>
      </c>
      <c r="AE8" s="76" t="s">
        <v>97</v>
      </c>
    </row>
    <row r="9" spans="1:30" ht="12.75">
      <c r="A9" s="79">
        <v>8</v>
      </c>
      <c r="B9" s="58" t="s">
        <v>69</v>
      </c>
      <c r="C9" s="64">
        <v>1000</v>
      </c>
      <c r="D9" s="62">
        <v>1000</v>
      </c>
      <c r="E9" s="62">
        <v>1000</v>
      </c>
      <c r="F9" s="65">
        <v>1000</v>
      </c>
      <c r="G9" s="62"/>
      <c r="H9" s="64">
        <v>500</v>
      </c>
      <c r="I9" s="62">
        <v>500</v>
      </c>
      <c r="J9" s="62">
        <v>500</v>
      </c>
      <c r="K9" s="62"/>
      <c r="L9" s="62">
        <v>500</v>
      </c>
      <c r="M9" s="62">
        <v>500</v>
      </c>
      <c r="N9" s="62">
        <v>500</v>
      </c>
      <c r="O9" s="62">
        <v>500</v>
      </c>
      <c r="P9" s="62">
        <v>500</v>
      </c>
      <c r="Q9" s="62">
        <v>500</v>
      </c>
      <c r="R9" s="62">
        <v>500</v>
      </c>
      <c r="S9" s="62">
        <v>500</v>
      </c>
      <c r="T9" s="62">
        <f t="shared" si="1"/>
        <v>5500</v>
      </c>
      <c r="U9" s="64"/>
      <c r="V9" s="62"/>
      <c r="W9" s="62"/>
      <c r="X9" s="65"/>
      <c r="Y9" s="66"/>
      <c r="Z9" s="62">
        <v>2000</v>
      </c>
      <c r="AA9" s="74">
        <f t="shared" si="0"/>
        <v>11500</v>
      </c>
      <c r="AB9" s="38">
        <f>AA9/1000</f>
        <v>11.5</v>
      </c>
      <c r="AC9" s="30">
        <v>25000</v>
      </c>
      <c r="AD9" s="30">
        <f>AC9*0.05</f>
        <v>1250</v>
      </c>
    </row>
    <row r="10" spans="1:27" ht="12.75">
      <c r="A10" s="79">
        <v>9</v>
      </c>
      <c r="B10" s="73" t="s">
        <v>99</v>
      </c>
      <c r="C10" s="64"/>
      <c r="D10" s="62"/>
      <c r="E10" s="62">
        <v>1000</v>
      </c>
      <c r="F10" s="65"/>
      <c r="G10" s="62"/>
      <c r="H10" s="64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>
        <f t="shared" si="1"/>
        <v>0</v>
      </c>
      <c r="U10" s="64"/>
      <c r="V10" s="62"/>
      <c r="W10" s="62"/>
      <c r="X10" s="65"/>
      <c r="Y10" s="66"/>
      <c r="Z10" s="62"/>
      <c r="AA10" s="74">
        <f t="shared" si="0"/>
        <v>1000</v>
      </c>
    </row>
    <row r="11" spans="1:33" ht="12.75">
      <c r="A11" s="79">
        <v>10</v>
      </c>
      <c r="B11" s="73" t="s">
        <v>117</v>
      </c>
      <c r="C11" s="64"/>
      <c r="D11" s="62"/>
      <c r="E11" s="62"/>
      <c r="F11" s="65"/>
      <c r="G11" s="62"/>
      <c r="H11" s="64"/>
      <c r="I11" s="62"/>
      <c r="J11" s="62"/>
      <c r="K11" s="62"/>
      <c r="L11" s="62"/>
      <c r="M11" s="62">
        <v>500</v>
      </c>
      <c r="N11" s="62"/>
      <c r="O11" s="62"/>
      <c r="P11" s="62"/>
      <c r="Q11" s="62"/>
      <c r="R11" s="62"/>
      <c r="S11" s="62"/>
      <c r="T11" s="62">
        <f t="shared" si="1"/>
        <v>500</v>
      </c>
      <c r="U11" s="64"/>
      <c r="V11" s="62"/>
      <c r="W11" s="62"/>
      <c r="X11" s="65"/>
      <c r="Y11" s="66"/>
      <c r="Z11" s="62"/>
      <c r="AA11" s="74">
        <f t="shared" si="0"/>
        <v>500</v>
      </c>
      <c r="AG11" s="62"/>
    </row>
    <row r="12" spans="1:30" ht="12.75">
      <c r="A12" s="79">
        <v>11</v>
      </c>
      <c r="B12" s="58" t="s">
        <v>70</v>
      </c>
      <c r="C12" s="64">
        <v>1000</v>
      </c>
      <c r="D12" s="62">
        <v>1000</v>
      </c>
      <c r="E12" s="62">
        <v>1000</v>
      </c>
      <c r="F12" s="65"/>
      <c r="G12" s="62"/>
      <c r="H12" s="64">
        <v>500</v>
      </c>
      <c r="I12" s="62">
        <v>500</v>
      </c>
      <c r="J12" s="62">
        <v>500</v>
      </c>
      <c r="K12" s="62">
        <v>500</v>
      </c>
      <c r="L12" s="62">
        <v>500</v>
      </c>
      <c r="M12" s="62">
        <v>500</v>
      </c>
      <c r="N12" s="62">
        <v>500</v>
      </c>
      <c r="O12" s="62">
        <v>500</v>
      </c>
      <c r="P12" s="62">
        <v>500</v>
      </c>
      <c r="Q12" s="62">
        <v>500</v>
      </c>
      <c r="R12" s="62">
        <v>500</v>
      </c>
      <c r="S12" s="62">
        <v>500</v>
      </c>
      <c r="T12" s="62">
        <f t="shared" si="1"/>
        <v>6000</v>
      </c>
      <c r="U12" s="64"/>
      <c r="V12" s="62"/>
      <c r="W12" s="62"/>
      <c r="X12" s="65"/>
      <c r="Y12" s="66"/>
      <c r="Z12" s="62"/>
      <c r="AA12" s="74">
        <f t="shared" si="0"/>
        <v>9000</v>
      </c>
      <c r="AB12" s="38">
        <f>AA12/1000</f>
        <v>9</v>
      </c>
      <c r="AC12" s="30">
        <v>25000</v>
      </c>
      <c r="AD12" s="30">
        <f>AC12*0.05</f>
        <v>1250</v>
      </c>
    </row>
    <row r="13" spans="1:27" ht="12.75">
      <c r="A13" s="79">
        <v>12</v>
      </c>
      <c r="B13" s="73" t="s">
        <v>146</v>
      </c>
      <c r="C13" s="64">
        <v>1000</v>
      </c>
      <c r="D13" s="62">
        <v>1000</v>
      </c>
      <c r="E13" s="62"/>
      <c r="F13" s="65">
        <v>1000</v>
      </c>
      <c r="G13" s="62"/>
      <c r="H13" s="64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>
        <f t="shared" si="1"/>
        <v>0</v>
      </c>
      <c r="U13" s="64"/>
      <c r="V13" s="62"/>
      <c r="W13" s="62"/>
      <c r="X13" s="65"/>
      <c r="Y13" s="66"/>
      <c r="Z13" s="62"/>
      <c r="AA13" s="74">
        <f t="shared" si="0"/>
        <v>3000</v>
      </c>
    </row>
    <row r="14" spans="1:27" ht="12.75">
      <c r="A14" s="79">
        <v>13</v>
      </c>
      <c r="B14" s="73" t="s">
        <v>148</v>
      </c>
      <c r="C14" s="64"/>
      <c r="D14" s="62">
        <v>1000</v>
      </c>
      <c r="E14" s="62"/>
      <c r="F14" s="65"/>
      <c r="G14" s="62"/>
      <c r="H14" s="64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>
        <f t="shared" si="1"/>
        <v>0</v>
      </c>
      <c r="U14" s="64"/>
      <c r="V14" s="62"/>
      <c r="W14" s="62"/>
      <c r="X14" s="65"/>
      <c r="Y14" s="66"/>
      <c r="Z14" s="62"/>
      <c r="AA14" s="74">
        <f t="shared" si="0"/>
        <v>1000</v>
      </c>
    </row>
    <row r="15" spans="1:27" ht="12.75">
      <c r="A15" s="79">
        <v>14</v>
      </c>
      <c r="B15" s="58" t="s">
        <v>71</v>
      </c>
      <c r="C15" s="64">
        <v>1000</v>
      </c>
      <c r="D15" s="62">
        <v>1000</v>
      </c>
      <c r="E15" s="62">
        <v>1000</v>
      </c>
      <c r="F15" s="65">
        <v>1000</v>
      </c>
      <c r="G15" s="62"/>
      <c r="H15" s="64">
        <v>500</v>
      </c>
      <c r="I15" s="62">
        <v>500</v>
      </c>
      <c r="J15" s="62">
        <v>500</v>
      </c>
      <c r="K15" s="62">
        <v>500</v>
      </c>
      <c r="L15" s="62">
        <v>500</v>
      </c>
      <c r="M15" s="62"/>
      <c r="N15" s="62">
        <v>500</v>
      </c>
      <c r="O15" s="62">
        <v>500</v>
      </c>
      <c r="P15" s="62">
        <v>500</v>
      </c>
      <c r="Q15" s="62">
        <v>500</v>
      </c>
      <c r="R15" s="62">
        <v>500</v>
      </c>
      <c r="S15" s="62">
        <v>500</v>
      </c>
      <c r="T15" s="62">
        <f t="shared" si="1"/>
        <v>5500</v>
      </c>
      <c r="U15" s="64"/>
      <c r="V15" s="62"/>
      <c r="W15" s="62"/>
      <c r="X15" s="65"/>
      <c r="Y15" s="66"/>
      <c r="Z15" s="62">
        <v>1000</v>
      </c>
      <c r="AA15" s="74">
        <f t="shared" si="0"/>
        <v>10500</v>
      </c>
    </row>
    <row r="16" spans="1:28" ht="12.75">
      <c r="A16" s="79">
        <v>15</v>
      </c>
      <c r="B16" s="58" t="s">
        <v>72</v>
      </c>
      <c r="C16" s="64">
        <v>1000</v>
      </c>
      <c r="D16" s="62">
        <v>1000</v>
      </c>
      <c r="E16" s="62">
        <v>1000</v>
      </c>
      <c r="F16" s="65">
        <v>1000</v>
      </c>
      <c r="G16" s="62"/>
      <c r="H16" s="64">
        <v>500</v>
      </c>
      <c r="I16" s="62">
        <v>500</v>
      </c>
      <c r="J16" s="62">
        <v>500</v>
      </c>
      <c r="K16" s="62">
        <v>500</v>
      </c>
      <c r="L16" s="62"/>
      <c r="M16" s="62">
        <v>500</v>
      </c>
      <c r="N16" s="62">
        <v>500</v>
      </c>
      <c r="O16" s="62">
        <v>500</v>
      </c>
      <c r="P16" s="62">
        <v>500</v>
      </c>
      <c r="Q16" s="62">
        <v>500</v>
      </c>
      <c r="R16" s="62">
        <v>500</v>
      </c>
      <c r="S16" s="62">
        <v>500</v>
      </c>
      <c r="T16" s="62">
        <f t="shared" si="1"/>
        <v>5500</v>
      </c>
      <c r="U16" s="64"/>
      <c r="V16" s="62"/>
      <c r="W16" s="62"/>
      <c r="X16" s="65"/>
      <c r="Y16" s="66"/>
      <c r="Z16" s="62">
        <v>2000</v>
      </c>
      <c r="AA16" s="74">
        <f t="shared" si="0"/>
        <v>11500</v>
      </c>
      <c r="AB16" s="38">
        <f>AA16/1000</f>
        <v>11.5</v>
      </c>
    </row>
    <row r="17" spans="1:27" ht="12.75">
      <c r="A17" s="79">
        <v>16</v>
      </c>
      <c r="B17" s="73" t="s">
        <v>93</v>
      </c>
      <c r="C17" s="64"/>
      <c r="D17" s="62"/>
      <c r="E17" s="62"/>
      <c r="F17" s="65"/>
      <c r="G17" s="62"/>
      <c r="H17" s="64">
        <v>500</v>
      </c>
      <c r="I17" s="62">
        <v>500</v>
      </c>
      <c r="J17" s="62"/>
      <c r="K17" s="62"/>
      <c r="L17" s="62"/>
      <c r="M17" s="62">
        <v>500</v>
      </c>
      <c r="N17" s="62"/>
      <c r="O17" s="62"/>
      <c r="P17" s="62"/>
      <c r="Q17" s="62"/>
      <c r="R17" s="62"/>
      <c r="S17" s="62"/>
      <c r="T17" s="62">
        <f t="shared" si="1"/>
        <v>1500</v>
      </c>
      <c r="U17" s="64"/>
      <c r="V17" s="62"/>
      <c r="W17" s="62"/>
      <c r="X17" s="65"/>
      <c r="Y17" s="66"/>
      <c r="Z17" s="62"/>
      <c r="AA17" s="74">
        <f t="shared" si="0"/>
        <v>1500</v>
      </c>
    </row>
    <row r="18" spans="1:30" ht="12.75">
      <c r="A18" s="79">
        <v>17</v>
      </c>
      <c r="B18" s="58" t="s">
        <v>73</v>
      </c>
      <c r="C18" s="64">
        <v>1000</v>
      </c>
      <c r="D18" s="62">
        <v>1000</v>
      </c>
      <c r="E18" s="62">
        <v>1000</v>
      </c>
      <c r="F18" s="65">
        <v>1000</v>
      </c>
      <c r="G18" s="62"/>
      <c r="H18" s="64">
        <v>500</v>
      </c>
      <c r="I18" s="62">
        <v>500</v>
      </c>
      <c r="J18" s="62">
        <v>500</v>
      </c>
      <c r="K18" s="62">
        <v>500</v>
      </c>
      <c r="L18" s="62">
        <v>500</v>
      </c>
      <c r="M18" s="62">
        <v>500</v>
      </c>
      <c r="N18" s="62">
        <v>500</v>
      </c>
      <c r="O18" s="62">
        <v>500</v>
      </c>
      <c r="P18" s="62">
        <v>500</v>
      </c>
      <c r="Q18" s="62">
        <v>500</v>
      </c>
      <c r="R18" s="62">
        <v>500</v>
      </c>
      <c r="S18" s="62">
        <v>500</v>
      </c>
      <c r="T18" s="62">
        <f t="shared" si="1"/>
        <v>6000</v>
      </c>
      <c r="U18" s="64"/>
      <c r="V18" s="62"/>
      <c r="W18" s="62"/>
      <c r="X18" s="65"/>
      <c r="Y18" s="66"/>
      <c r="Z18" s="62">
        <v>2000</v>
      </c>
      <c r="AA18" s="74">
        <f t="shared" si="0"/>
        <v>12000</v>
      </c>
      <c r="AB18" s="38">
        <f>AA18/1000</f>
        <v>12</v>
      </c>
      <c r="AC18" s="30">
        <v>25000</v>
      </c>
      <c r="AD18" s="30">
        <f>AC18*0.05</f>
        <v>1250</v>
      </c>
    </row>
    <row r="19" spans="1:28" ht="12.75">
      <c r="A19" s="79">
        <v>18</v>
      </c>
      <c r="B19" s="58" t="s">
        <v>74</v>
      </c>
      <c r="C19" s="64"/>
      <c r="D19" s="62"/>
      <c r="E19" s="62"/>
      <c r="F19" s="65"/>
      <c r="G19" s="62"/>
      <c r="H19" s="64">
        <v>500</v>
      </c>
      <c r="I19" s="62">
        <v>500</v>
      </c>
      <c r="J19" s="62">
        <v>500</v>
      </c>
      <c r="K19" s="62">
        <v>500</v>
      </c>
      <c r="L19" s="62">
        <v>500</v>
      </c>
      <c r="M19" s="62">
        <v>500</v>
      </c>
      <c r="N19" s="62">
        <v>500</v>
      </c>
      <c r="O19" s="62">
        <v>500</v>
      </c>
      <c r="P19" s="62">
        <v>500</v>
      </c>
      <c r="Q19" s="62">
        <v>500</v>
      </c>
      <c r="R19" s="62"/>
      <c r="S19" s="62"/>
      <c r="T19" s="62">
        <f t="shared" si="1"/>
        <v>5000</v>
      </c>
      <c r="U19" s="64"/>
      <c r="V19" s="62"/>
      <c r="W19" s="62"/>
      <c r="X19" s="65"/>
      <c r="Y19" s="66"/>
      <c r="Z19" s="62"/>
      <c r="AA19" s="74">
        <f t="shared" si="0"/>
        <v>5000</v>
      </c>
      <c r="AB19" s="38">
        <f>AA19/1000</f>
        <v>5</v>
      </c>
    </row>
    <row r="20" spans="1:28" ht="12.75">
      <c r="A20" s="79">
        <v>19</v>
      </c>
      <c r="B20" s="58" t="s">
        <v>75</v>
      </c>
      <c r="C20" s="64"/>
      <c r="D20" s="62">
        <v>1000</v>
      </c>
      <c r="E20" s="62"/>
      <c r="F20" s="65">
        <v>1000</v>
      </c>
      <c r="G20" s="62"/>
      <c r="H20" s="64"/>
      <c r="I20" s="62">
        <v>500</v>
      </c>
      <c r="J20" s="62">
        <v>500</v>
      </c>
      <c r="K20" s="62"/>
      <c r="L20" s="62"/>
      <c r="M20" s="62"/>
      <c r="N20" s="62"/>
      <c r="O20" s="62"/>
      <c r="P20" s="62"/>
      <c r="Q20" s="62"/>
      <c r="R20" s="62"/>
      <c r="S20" s="62"/>
      <c r="T20" s="62">
        <f t="shared" si="1"/>
        <v>1000</v>
      </c>
      <c r="U20" s="64"/>
      <c r="V20" s="62"/>
      <c r="W20" s="62"/>
      <c r="X20" s="65"/>
      <c r="Y20" s="66"/>
      <c r="Z20" s="62"/>
      <c r="AA20" s="74">
        <f t="shared" si="0"/>
        <v>3000</v>
      </c>
      <c r="AB20" s="38">
        <f>AA20/1000</f>
        <v>3</v>
      </c>
    </row>
    <row r="21" spans="1:27" ht="12.75">
      <c r="A21" s="79">
        <v>20</v>
      </c>
      <c r="B21" s="73" t="s">
        <v>100</v>
      </c>
      <c r="C21" s="64">
        <v>1000</v>
      </c>
      <c r="D21" s="62"/>
      <c r="E21" s="62">
        <v>1000</v>
      </c>
      <c r="F21" s="65"/>
      <c r="G21" s="62"/>
      <c r="H21" s="64">
        <v>500</v>
      </c>
      <c r="I21" s="62">
        <v>500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>
        <f t="shared" si="1"/>
        <v>1000</v>
      </c>
      <c r="U21" s="64"/>
      <c r="V21" s="62"/>
      <c r="W21" s="62"/>
      <c r="X21" s="65"/>
      <c r="Y21" s="66"/>
      <c r="Z21" s="62"/>
      <c r="AA21" s="74">
        <f t="shared" si="0"/>
        <v>3000</v>
      </c>
    </row>
    <row r="22" spans="1:27" ht="12.75">
      <c r="A22" s="79">
        <v>21</v>
      </c>
      <c r="B22" s="73" t="s">
        <v>101</v>
      </c>
      <c r="C22" s="64"/>
      <c r="D22" s="62"/>
      <c r="E22" s="62">
        <v>1000</v>
      </c>
      <c r="F22" s="65"/>
      <c r="G22" s="62"/>
      <c r="H22" s="64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>
        <f t="shared" si="1"/>
        <v>0</v>
      </c>
      <c r="U22" s="64"/>
      <c r="V22" s="62"/>
      <c r="W22" s="62"/>
      <c r="X22" s="65"/>
      <c r="Y22" s="66"/>
      <c r="Z22" s="62"/>
      <c r="AA22" s="74">
        <f t="shared" si="0"/>
        <v>1000</v>
      </c>
    </row>
    <row r="23" spans="1:27" ht="12.75">
      <c r="A23" s="79">
        <v>22</v>
      </c>
      <c r="B23" s="58" t="s">
        <v>76</v>
      </c>
      <c r="C23" s="64">
        <v>1000</v>
      </c>
      <c r="D23" s="62">
        <v>1000</v>
      </c>
      <c r="E23" s="62">
        <v>1000</v>
      </c>
      <c r="F23" s="65">
        <v>1000</v>
      </c>
      <c r="G23" s="62"/>
      <c r="H23" s="64">
        <v>500</v>
      </c>
      <c r="I23" s="62">
        <v>500</v>
      </c>
      <c r="J23" s="62">
        <v>500</v>
      </c>
      <c r="K23" s="62">
        <v>500</v>
      </c>
      <c r="L23" s="62">
        <v>500</v>
      </c>
      <c r="M23" s="62">
        <v>500</v>
      </c>
      <c r="N23" s="62">
        <v>500</v>
      </c>
      <c r="O23" s="62">
        <v>500</v>
      </c>
      <c r="P23" s="62">
        <v>500</v>
      </c>
      <c r="Q23" s="62">
        <v>500</v>
      </c>
      <c r="R23" s="62">
        <v>500</v>
      </c>
      <c r="S23" s="62">
        <v>500</v>
      </c>
      <c r="T23" s="62">
        <f t="shared" si="1"/>
        <v>6000</v>
      </c>
      <c r="U23" s="64"/>
      <c r="V23" s="62"/>
      <c r="W23" s="62"/>
      <c r="X23" s="65"/>
      <c r="Y23" s="66"/>
      <c r="Z23" s="62"/>
      <c r="AA23" s="74">
        <f t="shared" si="0"/>
        <v>10000</v>
      </c>
    </row>
    <row r="24" spans="1:30" ht="12.75">
      <c r="A24" s="79">
        <v>23</v>
      </c>
      <c r="B24" s="58" t="s">
        <v>77</v>
      </c>
      <c r="C24" s="64">
        <v>1000</v>
      </c>
      <c r="D24" s="62"/>
      <c r="E24" s="62"/>
      <c r="F24" s="65"/>
      <c r="G24" s="62"/>
      <c r="H24" s="64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>
        <f t="shared" si="1"/>
        <v>0</v>
      </c>
      <c r="U24" s="64"/>
      <c r="V24" s="62"/>
      <c r="W24" s="62"/>
      <c r="X24" s="65"/>
      <c r="Y24" s="66"/>
      <c r="Z24" s="62"/>
      <c r="AA24" s="74">
        <f t="shared" si="0"/>
        <v>1000</v>
      </c>
      <c r="AB24" s="38">
        <f>AA24/1000</f>
        <v>1</v>
      </c>
      <c r="AC24" s="30">
        <v>25000</v>
      </c>
      <c r="AD24" s="30">
        <f>AC24*0.05</f>
        <v>1250</v>
      </c>
    </row>
    <row r="25" spans="1:27" ht="12.75">
      <c r="A25" s="79">
        <v>24</v>
      </c>
      <c r="B25" s="73" t="s">
        <v>116</v>
      </c>
      <c r="C25" s="64"/>
      <c r="D25" s="62"/>
      <c r="E25" s="62"/>
      <c r="F25" s="65">
        <v>1000</v>
      </c>
      <c r="G25" s="62"/>
      <c r="H25" s="64"/>
      <c r="I25" s="62"/>
      <c r="J25" s="62">
        <v>500</v>
      </c>
      <c r="K25" s="62">
        <v>500</v>
      </c>
      <c r="L25" s="62">
        <v>500</v>
      </c>
      <c r="M25" s="62">
        <v>500</v>
      </c>
      <c r="N25" s="62">
        <v>500</v>
      </c>
      <c r="O25" s="62">
        <v>500</v>
      </c>
      <c r="P25" s="62">
        <v>500</v>
      </c>
      <c r="Q25" s="62">
        <v>500</v>
      </c>
      <c r="R25" s="62">
        <v>500</v>
      </c>
      <c r="S25" s="62">
        <v>500</v>
      </c>
      <c r="T25" s="62">
        <f>SUM(H25:S25)</f>
        <v>5000</v>
      </c>
      <c r="U25" s="64"/>
      <c r="V25" s="62"/>
      <c r="W25" s="62"/>
      <c r="X25" s="65"/>
      <c r="Y25" s="66"/>
      <c r="Z25" s="62"/>
      <c r="AA25" s="74">
        <f>SUM(C25:G25,T25,U25:Z25)</f>
        <v>6000</v>
      </c>
    </row>
    <row r="26" spans="1:27" ht="12.75">
      <c r="A26" s="79">
        <v>25</v>
      </c>
      <c r="B26" s="73" t="s">
        <v>98</v>
      </c>
      <c r="C26" s="64">
        <v>1000</v>
      </c>
      <c r="D26" s="62">
        <v>1000</v>
      </c>
      <c r="E26" s="62">
        <v>1000</v>
      </c>
      <c r="F26" s="65">
        <v>1000</v>
      </c>
      <c r="G26" s="62"/>
      <c r="H26" s="64">
        <v>500</v>
      </c>
      <c r="I26" s="62">
        <v>500</v>
      </c>
      <c r="J26" s="62">
        <v>500</v>
      </c>
      <c r="K26" s="62">
        <v>500</v>
      </c>
      <c r="L26" s="62">
        <v>500</v>
      </c>
      <c r="M26" s="62">
        <v>500</v>
      </c>
      <c r="N26" s="62">
        <v>500</v>
      </c>
      <c r="O26" s="103">
        <v>500</v>
      </c>
      <c r="P26" s="62">
        <v>500</v>
      </c>
      <c r="Q26" s="62">
        <v>500</v>
      </c>
      <c r="R26" s="62">
        <v>500</v>
      </c>
      <c r="S26" s="62">
        <v>500</v>
      </c>
      <c r="T26" s="62">
        <f t="shared" si="1"/>
        <v>6000</v>
      </c>
      <c r="U26" s="64"/>
      <c r="V26" s="62"/>
      <c r="W26" s="62"/>
      <c r="X26" s="65"/>
      <c r="Y26" s="66"/>
      <c r="Z26" s="62"/>
      <c r="AA26" s="74">
        <f t="shared" si="0"/>
        <v>10000</v>
      </c>
    </row>
    <row r="27" spans="1:27" ht="12.75">
      <c r="A27" s="79">
        <v>26</v>
      </c>
      <c r="B27" s="73" t="s">
        <v>149</v>
      </c>
      <c r="C27" s="64"/>
      <c r="D27" s="62"/>
      <c r="E27" s="62">
        <v>1000</v>
      </c>
      <c r="F27" s="65"/>
      <c r="G27" s="62"/>
      <c r="H27" s="64"/>
      <c r="I27" s="62"/>
      <c r="J27" s="62"/>
      <c r="K27" s="62"/>
      <c r="L27" s="62"/>
      <c r="M27" s="62"/>
      <c r="N27" s="62"/>
      <c r="O27" s="103"/>
      <c r="P27" s="62"/>
      <c r="Q27" s="62"/>
      <c r="R27" s="62"/>
      <c r="S27" s="62"/>
      <c r="T27" s="62">
        <f t="shared" si="1"/>
        <v>0</v>
      </c>
      <c r="U27" s="64"/>
      <c r="V27" s="62"/>
      <c r="W27" s="62"/>
      <c r="X27" s="65"/>
      <c r="Y27" s="66"/>
      <c r="Z27" s="62"/>
      <c r="AA27" s="74">
        <f t="shared" si="0"/>
        <v>1000</v>
      </c>
    </row>
    <row r="28" spans="1:27" ht="12.75">
      <c r="A28" s="79">
        <v>27</v>
      </c>
      <c r="B28" s="73" t="s">
        <v>147</v>
      </c>
      <c r="C28" s="64">
        <v>1000</v>
      </c>
      <c r="D28" s="62"/>
      <c r="E28" s="62"/>
      <c r="F28" s="65"/>
      <c r="G28" s="62"/>
      <c r="H28" s="64"/>
      <c r="I28" s="62"/>
      <c r="J28" s="62"/>
      <c r="K28" s="62"/>
      <c r="L28" s="62"/>
      <c r="M28" s="62"/>
      <c r="N28" s="62"/>
      <c r="O28" s="103"/>
      <c r="P28" s="62"/>
      <c r="Q28" s="62"/>
      <c r="R28" s="62"/>
      <c r="S28" s="62"/>
      <c r="T28" s="62">
        <f t="shared" si="1"/>
        <v>0</v>
      </c>
      <c r="U28" s="64"/>
      <c r="V28" s="62"/>
      <c r="W28" s="62"/>
      <c r="X28" s="65"/>
      <c r="Y28" s="66"/>
      <c r="Z28" s="62"/>
      <c r="AA28" s="74">
        <f t="shared" si="0"/>
        <v>1000</v>
      </c>
    </row>
    <row r="29" spans="1:27" ht="12.75">
      <c r="A29" s="79">
        <v>28</v>
      </c>
      <c r="B29" s="73" t="s">
        <v>115</v>
      </c>
      <c r="C29" s="64"/>
      <c r="D29" s="62"/>
      <c r="E29" s="62"/>
      <c r="F29" s="65"/>
      <c r="G29" s="62"/>
      <c r="H29" s="64"/>
      <c r="I29" s="62">
        <v>500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>
        <f t="shared" si="1"/>
        <v>500</v>
      </c>
      <c r="U29" s="64"/>
      <c r="V29" s="62"/>
      <c r="W29" s="62"/>
      <c r="X29" s="65"/>
      <c r="Y29" s="66"/>
      <c r="Z29" s="62"/>
      <c r="AA29" s="74">
        <f t="shared" si="0"/>
        <v>500</v>
      </c>
    </row>
    <row r="30" spans="1:31" ht="12.75">
      <c r="A30" s="79">
        <v>29</v>
      </c>
      <c r="B30" s="73" t="s">
        <v>113</v>
      </c>
      <c r="C30" s="64"/>
      <c r="D30" s="62"/>
      <c r="E30" s="62"/>
      <c r="F30" s="65"/>
      <c r="G30" s="62"/>
      <c r="H30" s="64"/>
      <c r="I30" s="62">
        <v>500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>
        <f t="shared" si="1"/>
        <v>500</v>
      </c>
      <c r="U30" s="64"/>
      <c r="V30" s="62"/>
      <c r="W30" s="62"/>
      <c r="X30" s="65"/>
      <c r="Y30" s="66"/>
      <c r="Z30" s="62"/>
      <c r="AA30" s="74">
        <f t="shared" si="0"/>
        <v>500</v>
      </c>
      <c r="AB30" s="38">
        <f>AA30/1000</f>
        <v>0.5</v>
      </c>
      <c r="AE30" s="76" t="s">
        <v>97</v>
      </c>
    </row>
    <row r="31" spans="1:30" ht="12.75">
      <c r="A31" s="79">
        <v>30</v>
      </c>
      <c r="B31" s="58" t="s">
        <v>78</v>
      </c>
      <c r="C31" s="64">
        <v>1000</v>
      </c>
      <c r="D31" s="62">
        <v>1000</v>
      </c>
      <c r="E31" s="62">
        <v>1000</v>
      </c>
      <c r="F31" s="65">
        <v>1000</v>
      </c>
      <c r="G31" s="62"/>
      <c r="H31" s="64">
        <v>500</v>
      </c>
      <c r="I31" s="62">
        <v>500</v>
      </c>
      <c r="J31" s="62">
        <v>500</v>
      </c>
      <c r="K31" s="62">
        <v>500</v>
      </c>
      <c r="L31" s="62">
        <v>500</v>
      </c>
      <c r="M31" s="62">
        <v>500</v>
      </c>
      <c r="N31" s="62">
        <v>500</v>
      </c>
      <c r="O31" s="62">
        <v>500</v>
      </c>
      <c r="P31" s="62">
        <v>500</v>
      </c>
      <c r="Q31" s="62">
        <v>500</v>
      </c>
      <c r="R31" s="62">
        <v>500</v>
      </c>
      <c r="S31" s="62">
        <v>500</v>
      </c>
      <c r="T31" s="62">
        <f t="shared" si="1"/>
        <v>6000</v>
      </c>
      <c r="U31" s="64"/>
      <c r="V31" s="62"/>
      <c r="W31" s="62"/>
      <c r="X31" s="65"/>
      <c r="Y31" s="66"/>
      <c r="Z31" s="62">
        <v>1000</v>
      </c>
      <c r="AA31" s="74">
        <f t="shared" si="0"/>
        <v>11000</v>
      </c>
      <c r="AB31" s="38">
        <f>AA31/1000</f>
        <v>11</v>
      </c>
      <c r="AC31" s="30">
        <v>25000</v>
      </c>
      <c r="AD31" s="30">
        <f>AC31*0.05</f>
        <v>1250</v>
      </c>
    </row>
    <row r="32" spans="1:27" ht="12.75">
      <c r="A32" s="79">
        <v>31</v>
      </c>
      <c r="B32" s="73" t="s">
        <v>102</v>
      </c>
      <c r="C32" s="64"/>
      <c r="D32" s="62">
        <v>1000</v>
      </c>
      <c r="E32" s="62">
        <v>1000</v>
      </c>
      <c r="F32" s="65"/>
      <c r="G32" s="62"/>
      <c r="H32" s="64">
        <v>500</v>
      </c>
      <c r="I32" s="62">
        <v>500</v>
      </c>
      <c r="J32" s="62">
        <v>500</v>
      </c>
      <c r="K32" s="62"/>
      <c r="L32" s="62"/>
      <c r="M32" s="62"/>
      <c r="N32" s="62"/>
      <c r="O32" s="62"/>
      <c r="P32" s="62"/>
      <c r="Q32" s="62"/>
      <c r="R32" s="62"/>
      <c r="S32" s="62"/>
      <c r="T32" s="62">
        <f t="shared" si="1"/>
        <v>1500</v>
      </c>
      <c r="U32" s="64"/>
      <c r="V32" s="62"/>
      <c r="W32" s="62"/>
      <c r="X32" s="65"/>
      <c r="Y32" s="66"/>
      <c r="Z32" s="62"/>
      <c r="AA32" s="74">
        <f t="shared" si="0"/>
        <v>3500</v>
      </c>
    </row>
    <row r="33" spans="1:27" ht="12.75">
      <c r="A33" s="79">
        <v>32</v>
      </c>
      <c r="B33" s="73" t="s">
        <v>112</v>
      </c>
      <c r="C33" s="64"/>
      <c r="D33" s="62"/>
      <c r="E33" s="62"/>
      <c r="F33" s="65"/>
      <c r="G33" s="62"/>
      <c r="H33" s="64">
        <v>500</v>
      </c>
      <c r="I33" s="62">
        <v>500</v>
      </c>
      <c r="J33" s="62">
        <v>500</v>
      </c>
      <c r="K33" s="62">
        <v>500</v>
      </c>
      <c r="L33" s="62">
        <v>500</v>
      </c>
      <c r="M33" s="62">
        <v>500</v>
      </c>
      <c r="N33" s="62">
        <v>500</v>
      </c>
      <c r="O33" s="62">
        <v>500</v>
      </c>
      <c r="P33" s="62">
        <v>500</v>
      </c>
      <c r="Q33" s="62"/>
      <c r="R33" s="62"/>
      <c r="S33" s="62">
        <v>500</v>
      </c>
      <c r="T33" s="62">
        <f t="shared" si="1"/>
        <v>5000</v>
      </c>
      <c r="U33" s="64"/>
      <c r="V33" s="62"/>
      <c r="W33" s="62"/>
      <c r="X33" s="65"/>
      <c r="Y33" s="66"/>
      <c r="Z33" s="62"/>
      <c r="AA33" s="74">
        <f t="shared" si="0"/>
        <v>5000</v>
      </c>
    </row>
    <row r="34" spans="1:28" ht="12.75">
      <c r="A34" s="79">
        <v>33</v>
      </c>
      <c r="B34" s="58" t="s">
        <v>79</v>
      </c>
      <c r="C34" s="64"/>
      <c r="D34" s="62"/>
      <c r="E34" s="62"/>
      <c r="F34" s="65"/>
      <c r="G34" s="62"/>
      <c r="H34" s="64">
        <v>500</v>
      </c>
      <c r="I34" s="62">
        <v>500</v>
      </c>
      <c r="J34" s="62">
        <v>500</v>
      </c>
      <c r="K34" s="62">
        <v>500</v>
      </c>
      <c r="L34" s="62">
        <v>500</v>
      </c>
      <c r="M34" s="62">
        <v>500</v>
      </c>
      <c r="N34" s="62">
        <v>500</v>
      </c>
      <c r="O34" s="62">
        <v>500</v>
      </c>
      <c r="P34" s="62">
        <v>500</v>
      </c>
      <c r="Q34" s="62">
        <v>500</v>
      </c>
      <c r="R34" s="62">
        <v>500</v>
      </c>
      <c r="S34" s="62">
        <v>500</v>
      </c>
      <c r="T34" s="62">
        <f t="shared" si="1"/>
        <v>6000</v>
      </c>
      <c r="U34" s="64"/>
      <c r="V34" s="62"/>
      <c r="W34" s="62"/>
      <c r="X34" s="65"/>
      <c r="Y34" s="66"/>
      <c r="Z34" s="62"/>
      <c r="AA34" s="74">
        <f t="shared" si="0"/>
        <v>6000</v>
      </c>
      <c r="AB34" s="38">
        <f>AA34/1000</f>
        <v>6</v>
      </c>
    </row>
    <row r="35" spans="1:27" ht="12.75">
      <c r="A35" s="79">
        <v>34</v>
      </c>
      <c r="B35" s="73" t="s">
        <v>110</v>
      </c>
      <c r="C35" s="64"/>
      <c r="D35" s="62"/>
      <c r="E35" s="62"/>
      <c r="F35" s="65"/>
      <c r="G35" s="62"/>
      <c r="H35" s="64">
        <v>500</v>
      </c>
      <c r="I35" s="62">
        <v>500</v>
      </c>
      <c r="J35" s="62">
        <v>500</v>
      </c>
      <c r="K35" s="62">
        <v>500</v>
      </c>
      <c r="L35" s="62">
        <v>500</v>
      </c>
      <c r="M35" s="62">
        <v>500</v>
      </c>
      <c r="N35" s="62">
        <v>500</v>
      </c>
      <c r="O35" s="62">
        <v>500</v>
      </c>
      <c r="P35" s="62">
        <v>500</v>
      </c>
      <c r="Q35" s="62">
        <v>500</v>
      </c>
      <c r="R35" s="62">
        <v>500</v>
      </c>
      <c r="S35" s="62">
        <v>500</v>
      </c>
      <c r="T35" s="62">
        <f t="shared" si="1"/>
        <v>6000</v>
      </c>
      <c r="U35" s="64"/>
      <c r="V35" s="62"/>
      <c r="W35" s="62"/>
      <c r="X35" s="65"/>
      <c r="Y35" s="66"/>
      <c r="Z35" s="62"/>
      <c r="AA35" s="74">
        <f t="shared" si="0"/>
        <v>6000</v>
      </c>
    </row>
    <row r="36" spans="1:31" ht="12.75">
      <c r="A36" s="79">
        <v>35</v>
      </c>
      <c r="B36" s="73" t="s">
        <v>104</v>
      </c>
      <c r="C36" s="64"/>
      <c r="D36" s="62"/>
      <c r="E36" s="62"/>
      <c r="F36" s="65"/>
      <c r="G36" s="62"/>
      <c r="H36" s="64">
        <v>500</v>
      </c>
      <c r="I36" s="62">
        <v>500</v>
      </c>
      <c r="J36" s="62">
        <v>500</v>
      </c>
      <c r="K36" s="62">
        <v>500</v>
      </c>
      <c r="L36" s="62">
        <v>500</v>
      </c>
      <c r="M36" s="62">
        <v>500</v>
      </c>
      <c r="N36" s="62">
        <v>500</v>
      </c>
      <c r="O36" s="62">
        <v>500</v>
      </c>
      <c r="P36" s="62">
        <v>500</v>
      </c>
      <c r="Q36" s="62"/>
      <c r="R36" s="62">
        <v>500</v>
      </c>
      <c r="S36" s="62">
        <v>500</v>
      </c>
      <c r="T36" s="62">
        <f t="shared" si="1"/>
        <v>5500</v>
      </c>
      <c r="U36" s="64"/>
      <c r="V36" s="62"/>
      <c r="W36" s="62"/>
      <c r="X36" s="65"/>
      <c r="Y36" s="66"/>
      <c r="Z36" s="62"/>
      <c r="AA36" s="74">
        <f t="shared" si="0"/>
        <v>5500</v>
      </c>
      <c r="AE36" s="76" t="s">
        <v>97</v>
      </c>
    </row>
    <row r="37" spans="1:27" ht="12.75">
      <c r="A37" s="79">
        <v>36</v>
      </c>
      <c r="B37" s="58" t="s">
        <v>80</v>
      </c>
      <c r="C37" s="64">
        <v>1000</v>
      </c>
      <c r="D37" s="62">
        <v>1000</v>
      </c>
      <c r="E37" s="62">
        <v>1000</v>
      </c>
      <c r="F37" s="65">
        <v>1000</v>
      </c>
      <c r="G37" s="62"/>
      <c r="H37" s="64">
        <v>500</v>
      </c>
      <c r="I37" s="62">
        <v>500</v>
      </c>
      <c r="J37" s="62">
        <v>500</v>
      </c>
      <c r="K37" s="62">
        <v>500</v>
      </c>
      <c r="L37" s="62">
        <v>500</v>
      </c>
      <c r="M37" s="62">
        <v>500</v>
      </c>
      <c r="N37" s="62">
        <v>500</v>
      </c>
      <c r="O37" s="62">
        <v>500</v>
      </c>
      <c r="P37" s="62">
        <v>500</v>
      </c>
      <c r="Q37" s="62">
        <v>500</v>
      </c>
      <c r="R37" s="62">
        <v>500</v>
      </c>
      <c r="S37" s="62"/>
      <c r="T37" s="62">
        <f t="shared" si="1"/>
        <v>5500</v>
      </c>
      <c r="U37" s="64"/>
      <c r="V37" s="62"/>
      <c r="W37" s="62"/>
      <c r="X37" s="65"/>
      <c r="Y37" s="66"/>
      <c r="Z37" s="62"/>
      <c r="AA37" s="74">
        <f t="shared" si="0"/>
        <v>9500</v>
      </c>
    </row>
    <row r="38" spans="1:28" ht="12.75">
      <c r="A38" s="79">
        <v>37</v>
      </c>
      <c r="B38" s="58" t="s">
        <v>81</v>
      </c>
      <c r="C38" s="64">
        <v>1000</v>
      </c>
      <c r="D38" s="62">
        <v>1000</v>
      </c>
      <c r="E38" s="62">
        <v>1000</v>
      </c>
      <c r="F38" s="65">
        <v>1000</v>
      </c>
      <c r="G38" s="62"/>
      <c r="H38" s="64">
        <v>500</v>
      </c>
      <c r="I38" s="62">
        <v>500</v>
      </c>
      <c r="J38" s="62">
        <v>500</v>
      </c>
      <c r="K38" s="62">
        <v>500</v>
      </c>
      <c r="L38" s="62">
        <v>500</v>
      </c>
      <c r="M38" s="62">
        <v>500</v>
      </c>
      <c r="N38" s="62">
        <v>500</v>
      </c>
      <c r="O38" s="62">
        <v>500</v>
      </c>
      <c r="P38" s="62">
        <v>500</v>
      </c>
      <c r="Q38" s="62">
        <v>500</v>
      </c>
      <c r="R38" s="62">
        <v>500</v>
      </c>
      <c r="S38" s="62"/>
      <c r="T38" s="62">
        <f t="shared" si="1"/>
        <v>5500</v>
      </c>
      <c r="U38" s="64"/>
      <c r="V38" s="62"/>
      <c r="W38" s="62"/>
      <c r="X38" s="65"/>
      <c r="Y38" s="66"/>
      <c r="Z38" s="62">
        <v>2000</v>
      </c>
      <c r="AA38" s="74">
        <f t="shared" si="0"/>
        <v>11500</v>
      </c>
      <c r="AB38" s="38">
        <f>AA38/1000</f>
        <v>11.5</v>
      </c>
    </row>
    <row r="39" spans="1:27" ht="12.75">
      <c r="A39" s="79"/>
      <c r="B39" s="70"/>
      <c r="C39" s="67"/>
      <c r="D39" s="68"/>
      <c r="E39" s="68"/>
      <c r="F39" s="69"/>
      <c r="G39" s="68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>
        <f t="shared" si="1"/>
        <v>0</v>
      </c>
      <c r="U39" s="67"/>
      <c r="V39" s="68"/>
      <c r="W39" s="68"/>
      <c r="X39" s="69"/>
      <c r="Y39" s="71"/>
      <c r="Z39" s="68"/>
      <c r="AA39" s="74">
        <f t="shared" si="0"/>
        <v>0</v>
      </c>
    </row>
    <row r="40" spans="1:28" ht="12.75">
      <c r="A40" s="128" t="s">
        <v>82</v>
      </c>
      <c r="B40" s="129"/>
      <c r="C40" s="74">
        <f aca="true" t="shared" si="2" ref="C40:Z40">SUM(C2:C39)</f>
        <v>17000</v>
      </c>
      <c r="D40" s="74">
        <f t="shared" si="2"/>
        <v>16000</v>
      </c>
      <c r="E40" s="74">
        <f t="shared" si="2"/>
        <v>16000</v>
      </c>
      <c r="F40" s="74">
        <f t="shared" si="2"/>
        <v>15000</v>
      </c>
      <c r="G40" s="74">
        <f t="shared" si="2"/>
        <v>0</v>
      </c>
      <c r="H40" s="74">
        <f t="shared" si="2"/>
        <v>11000</v>
      </c>
      <c r="I40" s="74">
        <f t="shared" si="2"/>
        <v>12000</v>
      </c>
      <c r="J40" s="74">
        <f t="shared" si="2"/>
        <v>10500</v>
      </c>
      <c r="K40" s="74">
        <f t="shared" si="2"/>
        <v>9000</v>
      </c>
      <c r="L40" s="74">
        <f t="shared" si="2"/>
        <v>9000</v>
      </c>
      <c r="M40" s="74">
        <f t="shared" si="2"/>
        <v>10000</v>
      </c>
      <c r="N40" s="74">
        <f t="shared" si="2"/>
        <v>9500</v>
      </c>
      <c r="O40" s="74">
        <f t="shared" si="2"/>
        <v>9500</v>
      </c>
      <c r="P40" s="74">
        <f t="shared" si="2"/>
        <v>9500</v>
      </c>
      <c r="Q40" s="74">
        <f t="shared" si="2"/>
        <v>8500</v>
      </c>
      <c r="R40" s="74">
        <f t="shared" si="2"/>
        <v>8500</v>
      </c>
      <c r="S40" s="74">
        <f t="shared" si="2"/>
        <v>7500</v>
      </c>
      <c r="T40" s="74">
        <f t="shared" si="2"/>
        <v>114500</v>
      </c>
      <c r="U40" s="74">
        <f t="shared" si="2"/>
        <v>0</v>
      </c>
      <c r="V40" s="74">
        <f t="shared" si="2"/>
        <v>0</v>
      </c>
      <c r="W40" s="74">
        <f t="shared" si="2"/>
        <v>0</v>
      </c>
      <c r="X40" s="74">
        <f t="shared" si="2"/>
        <v>0</v>
      </c>
      <c r="Y40" s="74">
        <f t="shared" si="2"/>
        <v>0</v>
      </c>
      <c r="Z40" s="74">
        <f t="shared" si="2"/>
        <v>12000</v>
      </c>
      <c r="AA40" s="74">
        <f t="shared" si="0"/>
        <v>190500</v>
      </c>
      <c r="AB40" s="38">
        <f>SUM(AB2:AB39)</f>
        <v>94</v>
      </c>
    </row>
    <row r="41" spans="1:27" ht="12.75">
      <c r="A41" s="72" t="s">
        <v>90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>
        <f>SUM(Z2:Z39)</f>
        <v>12000</v>
      </c>
      <c r="AA41" s="75">
        <f>SUM(C41:G41,T41,U41:Z41)</f>
        <v>12000</v>
      </c>
    </row>
    <row r="42" spans="1:27" ht="12.75">
      <c r="A42" s="72" t="s">
        <v>91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5">
        <f t="shared" si="0"/>
        <v>0</v>
      </c>
    </row>
    <row r="43" spans="1:27" ht="12.75">
      <c r="A43" s="72" t="s">
        <v>92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5">
        <f t="shared" si="0"/>
        <v>0</v>
      </c>
    </row>
    <row r="44" spans="1:27" ht="12.75">
      <c r="A44" s="38" t="s">
        <v>83</v>
      </c>
      <c r="AA44" s="74">
        <f>AA40-AA41-AA43-AA42</f>
        <v>178500</v>
      </c>
    </row>
  </sheetData>
  <sheetProtection formatCells="0" formatColumns="0" formatRows="0" insertColumns="0" insertRows="0"/>
  <mergeCells count="1">
    <mergeCell ref="A40:B40"/>
  </mergeCells>
  <printOptions gridLines="1" horizontalCentered="1"/>
  <pageMargins left="0.5905511811023623" right="0.5905511811023623" top="1.5748031496062993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&amp;C&amp;"Arial CE,Félkövér"&amp;14VESZPRÉMI ALAPSZERVEZET TAGDÍJBEFIZETÉSE
2010. ÉVRE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125" style="41" bestFit="1" customWidth="1"/>
    <col min="2" max="2" width="23.125" style="30" customWidth="1"/>
    <col min="3" max="3" width="28.375" style="30" customWidth="1"/>
    <col min="4" max="4" width="9.125" style="41" customWidth="1"/>
    <col min="5" max="5" width="18.375" style="30" customWidth="1"/>
    <col min="6" max="16384" width="9.125" style="30" customWidth="1"/>
  </cols>
  <sheetData>
    <row r="1" spans="1:5" s="38" customFormat="1" ht="31.5" customHeight="1" thickBot="1">
      <c r="A1" s="38" t="s">
        <v>89</v>
      </c>
      <c r="B1" s="42"/>
      <c r="C1" s="42" t="s">
        <v>84</v>
      </c>
      <c r="D1" s="42"/>
      <c r="E1" s="42"/>
    </row>
    <row r="2" spans="1:5" s="43" customFormat="1" ht="18" customHeight="1" thickBot="1">
      <c r="A2" s="55" t="s">
        <v>85</v>
      </c>
      <c r="B2" s="56" t="s">
        <v>40</v>
      </c>
      <c r="C2" s="56" t="s">
        <v>86</v>
      </c>
      <c r="D2" s="56" t="s">
        <v>87</v>
      </c>
      <c r="E2" s="57" t="s">
        <v>88</v>
      </c>
    </row>
    <row r="3" spans="1:5" ht="12.75">
      <c r="A3" s="52">
        <v>1</v>
      </c>
      <c r="B3" s="39"/>
      <c r="C3" s="39"/>
      <c r="D3" s="53"/>
      <c r="E3" s="54"/>
    </row>
    <row r="4" spans="1:5" ht="15" customHeight="1">
      <c r="A4" s="46">
        <v>2</v>
      </c>
      <c r="B4" s="45"/>
      <c r="C4" s="45"/>
      <c r="D4" s="44"/>
      <c r="E4" s="47"/>
    </row>
    <row r="5" spans="1:5" ht="15" customHeight="1">
      <c r="A5" s="46">
        <v>3</v>
      </c>
      <c r="B5" s="45"/>
      <c r="C5" s="45"/>
      <c r="D5" s="44"/>
      <c r="E5" s="47"/>
    </row>
    <row r="6" spans="1:5" ht="15" customHeight="1">
      <c r="A6" s="46">
        <v>4</v>
      </c>
      <c r="B6" s="45"/>
      <c r="C6" s="45"/>
      <c r="D6" s="44"/>
      <c r="E6" s="47"/>
    </row>
    <row r="7" spans="1:5" ht="15" customHeight="1">
      <c r="A7" s="46">
        <v>5</v>
      </c>
      <c r="B7" s="45"/>
      <c r="C7" s="45"/>
      <c r="D7" s="44"/>
      <c r="E7" s="47"/>
    </row>
    <row r="8" spans="1:5" ht="15" customHeight="1">
      <c r="A8" s="46">
        <v>6</v>
      </c>
      <c r="B8" s="45"/>
      <c r="C8" s="45"/>
      <c r="D8" s="44"/>
      <c r="E8" s="47"/>
    </row>
    <row r="9" spans="1:5" ht="15" customHeight="1">
      <c r="A9" s="46">
        <v>7</v>
      </c>
      <c r="B9" s="45"/>
      <c r="C9" s="45"/>
      <c r="D9" s="44"/>
      <c r="E9" s="47"/>
    </row>
    <row r="10" spans="1:5" ht="15" customHeight="1">
      <c r="A10" s="46">
        <v>8</v>
      </c>
      <c r="B10" s="45"/>
      <c r="C10" s="45"/>
      <c r="D10" s="44"/>
      <c r="E10" s="47"/>
    </row>
    <row r="11" spans="1:5" ht="15" customHeight="1">
      <c r="A11" s="46">
        <v>9</v>
      </c>
      <c r="B11" s="45"/>
      <c r="C11" s="45"/>
      <c r="D11" s="44"/>
      <c r="E11" s="47"/>
    </row>
    <row r="12" spans="1:5" ht="15" customHeight="1">
      <c r="A12" s="46">
        <v>10</v>
      </c>
      <c r="B12" s="45"/>
      <c r="C12" s="45"/>
      <c r="D12" s="44"/>
      <c r="E12" s="47"/>
    </row>
    <row r="13" spans="1:5" ht="15" customHeight="1">
      <c r="A13" s="46">
        <v>11</v>
      </c>
      <c r="B13" s="45"/>
      <c r="C13" s="45"/>
      <c r="D13" s="44"/>
      <c r="E13" s="47"/>
    </row>
    <row r="14" spans="1:5" ht="15" customHeight="1">
      <c r="A14" s="46">
        <v>12</v>
      </c>
      <c r="B14" s="45"/>
      <c r="C14" s="45"/>
      <c r="D14" s="44"/>
      <c r="E14" s="47"/>
    </row>
    <row r="15" spans="1:5" ht="15" customHeight="1">
      <c r="A15" s="46">
        <v>13</v>
      </c>
      <c r="B15" s="45"/>
      <c r="C15" s="45"/>
      <c r="D15" s="44"/>
      <c r="E15" s="47"/>
    </row>
    <row r="16" spans="1:5" ht="15" customHeight="1">
      <c r="A16" s="46">
        <v>14</v>
      </c>
      <c r="B16" s="45"/>
      <c r="C16" s="45"/>
      <c r="D16" s="44"/>
      <c r="E16" s="47"/>
    </row>
    <row r="17" spans="1:5" ht="15" customHeight="1">
      <c r="A17" s="46">
        <v>15</v>
      </c>
      <c r="B17" s="45"/>
      <c r="C17" s="45"/>
      <c r="D17" s="44"/>
      <c r="E17" s="47"/>
    </row>
    <row r="18" spans="1:5" ht="15" customHeight="1">
      <c r="A18" s="46">
        <v>16</v>
      </c>
      <c r="B18" s="45"/>
      <c r="C18" s="45"/>
      <c r="D18" s="44"/>
      <c r="E18" s="47"/>
    </row>
    <row r="19" spans="1:5" ht="15" customHeight="1">
      <c r="A19" s="46">
        <v>17</v>
      </c>
      <c r="B19" s="45"/>
      <c r="C19" s="45"/>
      <c r="D19" s="44"/>
      <c r="E19" s="47"/>
    </row>
    <row r="20" spans="1:5" ht="15" customHeight="1">
      <c r="A20" s="46">
        <v>18</v>
      </c>
      <c r="B20" s="45"/>
      <c r="C20" s="45"/>
      <c r="D20" s="44"/>
      <c r="E20" s="47"/>
    </row>
    <row r="21" spans="1:5" ht="15" customHeight="1">
      <c r="A21" s="46">
        <v>19</v>
      </c>
      <c r="B21" s="45"/>
      <c r="C21" s="45"/>
      <c r="D21" s="44"/>
      <c r="E21" s="47"/>
    </row>
    <row r="22" spans="1:5" ht="15" customHeight="1">
      <c r="A22" s="46">
        <v>20</v>
      </c>
      <c r="B22" s="45"/>
      <c r="C22" s="45"/>
      <c r="D22" s="44"/>
      <c r="E22" s="47"/>
    </row>
    <row r="23" spans="1:5" ht="15" customHeight="1">
      <c r="A23" s="46">
        <v>21</v>
      </c>
      <c r="B23" s="45"/>
      <c r="C23" s="45"/>
      <c r="D23" s="44"/>
      <c r="E23" s="47"/>
    </row>
    <row r="24" spans="1:5" ht="15" customHeight="1">
      <c r="A24" s="46">
        <v>22</v>
      </c>
      <c r="B24" s="45"/>
      <c r="C24" s="45"/>
      <c r="D24" s="44"/>
      <c r="E24" s="47"/>
    </row>
    <row r="25" spans="1:5" ht="15" customHeight="1">
      <c r="A25" s="46">
        <v>23</v>
      </c>
      <c r="B25" s="45"/>
      <c r="C25" s="45"/>
      <c r="D25" s="44"/>
      <c r="E25" s="47"/>
    </row>
    <row r="26" spans="1:5" ht="15" customHeight="1">
      <c r="A26" s="46">
        <v>24</v>
      </c>
      <c r="B26" s="45"/>
      <c r="C26" s="45"/>
      <c r="D26" s="44"/>
      <c r="E26" s="47"/>
    </row>
    <row r="27" spans="1:5" ht="15" customHeight="1">
      <c r="A27" s="46">
        <v>25</v>
      </c>
      <c r="B27" s="45"/>
      <c r="C27" s="45"/>
      <c r="D27" s="44"/>
      <c r="E27" s="47"/>
    </row>
    <row r="28" spans="1:5" ht="15" customHeight="1">
      <c r="A28" s="46">
        <v>26</v>
      </c>
      <c r="B28" s="45"/>
      <c r="C28" s="45"/>
      <c r="D28" s="44"/>
      <c r="E28" s="47"/>
    </row>
    <row r="29" spans="1:5" ht="15" customHeight="1">
      <c r="A29" s="46">
        <v>27</v>
      </c>
      <c r="B29" s="45"/>
      <c r="C29" s="45"/>
      <c r="D29" s="44"/>
      <c r="E29" s="47"/>
    </row>
    <row r="30" spans="1:5" ht="15" customHeight="1">
      <c r="A30" s="46">
        <v>28</v>
      </c>
      <c r="B30" s="45"/>
      <c r="C30" s="45"/>
      <c r="D30" s="44"/>
      <c r="E30" s="47"/>
    </row>
    <row r="31" spans="1:5" ht="15" customHeight="1">
      <c r="A31" s="46">
        <v>29</v>
      </c>
      <c r="B31" s="45"/>
      <c r="C31" s="45"/>
      <c r="D31" s="44"/>
      <c r="E31" s="47"/>
    </row>
    <row r="32" spans="1:5" ht="15" customHeight="1">
      <c r="A32" s="46">
        <v>30</v>
      </c>
      <c r="B32" s="45"/>
      <c r="C32" s="45"/>
      <c r="D32" s="44"/>
      <c r="E32" s="47"/>
    </row>
    <row r="33" spans="1:5" ht="15" customHeight="1">
      <c r="A33" s="46">
        <v>31</v>
      </c>
      <c r="B33" s="45"/>
      <c r="C33" s="45"/>
      <c r="D33" s="44"/>
      <c r="E33" s="47"/>
    </row>
    <row r="34" spans="1:5" ht="15" customHeight="1">
      <c r="A34" s="46">
        <v>32</v>
      </c>
      <c r="B34" s="45"/>
      <c r="C34" s="45"/>
      <c r="D34" s="44"/>
      <c r="E34" s="47"/>
    </row>
    <row r="35" spans="1:5" ht="15" customHeight="1">
      <c r="A35" s="46">
        <v>33</v>
      </c>
      <c r="B35" s="45"/>
      <c r="C35" s="45"/>
      <c r="D35" s="44"/>
      <c r="E35" s="47"/>
    </row>
    <row r="36" spans="1:5" ht="15" customHeight="1">
      <c r="A36" s="46">
        <v>34</v>
      </c>
      <c r="B36" s="45"/>
      <c r="C36" s="45"/>
      <c r="D36" s="44"/>
      <c r="E36" s="47"/>
    </row>
    <row r="37" spans="1:5" ht="15" customHeight="1">
      <c r="A37" s="46">
        <v>35</v>
      </c>
      <c r="B37" s="45"/>
      <c r="C37" s="45"/>
      <c r="D37" s="44"/>
      <c r="E37" s="47"/>
    </row>
    <row r="38" spans="1:5" ht="15" customHeight="1">
      <c r="A38" s="46">
        <v>36</v>
      </c>
      <c r="B38" s="45"/>
      <c r="C38" s="45"/>
      <c r="D38" s="44"/>
      <c r="E38" s="47"/>
    </row>
    <row r="39" spans="1:5" ht="15" customHeight="1">
      <c r="A39" s="46">
        <v>37</v>
      </c>
      <c r="B39" s="45"/>
      <c r="C39" s="45"/>
      <c r="D39" s="44"/>
      <c r="E39" s="47"/>
    </row>
    <row r="40" spans="1:5" ht="15" customHeight="1">
      <c r="A40" s="46">
        <v>38</v>
      </c>
      <c r="B40" s="45"/>
      <c r="C40" s="45"/>
      <c r="D40" s="44"/>
      <c r="E40" s="47"/>
    </row>
    <row r="41" spans="1:5" ht="15" customHeight="1">
      <c r="A41" s="46">
        <v>39</v>
      </c>
      <c r="B41" s="45"/>
      <c r="C41" s="45"/>
      <c r="D41" s="44"/>
      <c r="E41" s="47"/>
    </row>
    <row r="42" spans="1:5" ht="15" customHeight="1">
      <c r="A42" s="46">
        <v>40</v>
      </c>
      <c r="B42" s="45"/>
      <c r="C42" s="45"/>
      <c r="D42" s="44"/>
      <c r="E42" s="47"/>
    </row>
    <row r="43" spans="1:5" ht="15" customHeight="1">
      <c r="A43" s="46">
        <v>41</v>
      </c>
      <c r="B43" s="45"/>
      <c r="C43" s="45"/>
      <c r="D43" s="44"/>
      <c r="E43" s="47"/>
    </row>
    <row r="44" spans="1:5" ht="15" customHeight="1">
      <c r="A44" s="46">
        <v>42</v>
      </c>
      <c r="B44" s="45"/>
      <c r="C44" s="45"/>
      <c r="D44" s="44"/>
      <c r="E44" s="47"/>
    </row>
    <row r="45" spans="1:5" ht="15" customHeight="1">
      <c r="A45" s="46">
        <v>43</v>
      </c>
      <c r="B45" s="45"/>
      <c r="C45" s="45"/>
      <c r="D45" s="44"/>
      <c r="E45" s="47"/>
    </row>
    <row r="46" spans="1:5" ht="15" customHeight="1">
      <c r="A46" s="46">
        <v>44</v>
      </c>
      <c r="B46" s="45"/>
      <c r="C46" s="45"/>
      <c r="D46" s="44"/>
      <c r="E46" s="47"/>
    </row>
    <row r="47" spans="1:5" ht="15" customHeight="1" thickBot="1">
      <c r="A47" s="48">
        <v>45</v>
      </c>
      <c r="B47" s="49"/>
      <c r="C47" s="49"/>
      <c r="D47" s="50"/>
      <c r="E47" s="51"/>
    </row>
    <row r="48" ht="15" customHeight="1"/>
    <row r="49" ht="15" customHeight="1"/>
    <row r="50" ht="15" customHeight="1"/>
    <row r="51" ht="15" customHeight="1"/>
    <row r="52" ht="15" customHeight="1"/>
  </sheetData>
  <sheetProtection/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zoomScalePageLayoutView="0" workbookViewId="0" topLeftCell="A1">
      <pane xSplit="2" ySplit="1" topLeftCell="C2" activePane="bottomRight" state="frozen"/>
      <selection pane="topLeft" activeCell="K5" sqref="K5"/>
      <selection pane="topRight" activeCell="K5" sqref="K5"/>
      <selection pane="bottomLeft" activeCell="K5" sqref="K5"/>
      <selection pane="bottomRight" activeCell="C12" sqref="C12"/>
    </sheetView>
  </sheetViews>
  <sheetFormatPr defaultColWidth="9.00390625" defaultRowHeight="12.75"/>
  <cols>
    <col min="1" max="1" width="3.375" style="30" customWidth="1"/>
    <col min="2" max="2" width="20.00390625" style="30" bestFit="1" customWidth="1"/>
    <col min="3" max="6" width="6.00390625" style="30" customWidth="1"/>
    <col min="7" max="7" width="5.00390625" style="30" customWidth="1"/>
    <col min="8" max="11" width="6.00390625" style="30" hidden="1" customWidth="1"/>
    <col min="12" max="12" width="5.125" style="30" hidden="1" customWidth="1"/>
    <col min="13" max="16" width="6.00390625" style="30" hidden="1" customWidth="1"/>
    <col min="17" max="19" width="6.125" style="30" hidden="1" customWidth="1"/>
    <col min="20" max="20" width="8.375" style="30" bestFit="1" customWidth="1"/>
    <col min="21" max="26" width="6.00390625" style="30" customWidth="1"/>
    <col min="27" max="27" width="7.125" style="40" bestFit="1" customWidth="1"/>
    <col min="28" max="28" width="8.375" style="38" hidden="1" customWidth="1"/>
    <col min="29" max="29" width="11.125" style="30" hidden="1" customWidth="1"/>
    <col min="30" max="30" width="11.00390625" style="30" hidden="1" customWidth="1"/>
    <col min="31" max="31" width="10.00390625" style="30" hidden="1" customWidth="1"/>
    <col min="32" max="16384" width="9.125" style="30" customWidth="1"/>
  </cols>
  <sheetData>
    <row r="1" spans="1:30" s="38" customFormat="1" ht="12.75">
      <c r="A1" s="78"/>
      <c r="B1" s="77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3" t="s">
        <v>45</v>
      </c>
      <c r="H1" s="31" t="s">
        <v>46</v>
      </c>
      <c r="I1" s="31" t="s">
        <v>47</v>
      </c>
      <c r="J1" s="31" t="s">
        <v>48</v>
      </c>
      <c r="K1" s="31" t="s">
        <v>49</v>
      </c>
      <c r="L1" s="31" t="s">
        <v>50</v>
      </c>
      <c r="M1" s="31" t="s">
        <v>51</v>
      </c>
      <c r="N1" s="31" t="s">
        <v>52</v>
      </c>
      <c r="O1" s="31" t="s">
        <v>53</v>
      </c>
      <c r="P1" s="31" t="s">
        <v>54</v>
      </c>
      <c r="Q1" s="31" t="s">
        <v>55</v>
      </c>
      <c r="R1" s="31" t="s">
        <v>56</v>
      </c>
      <c r="S1" s="31" t="s">
        <v>57</v>
      </c>
      <c r="T1" s="32" t="s">
        <v>103</v>
      </c>
      <c r="U1" s="32" t="s">
        <v>58</v>
      </c>
      <c r="V1" s="34" t="s">
        <v>59</v>
      </c>
      <c r="W1" s="34" t="s">
        <v>60</v>
      </c>
      <c r="X1" s="35" t="s">
        <v>61</v>
      </c>
      <c r="Y1" s="31" t="s">
        <v>62</v>
      </c>
      <c r="Z1" s="31" t="s">
        <v>63</v>
      </c>
      <c r="AA1" s="36" t="s">
        <v>64</v>
      </c>
      <c r="AB1" s="37" t="s">
        <v>65</v>
      </c>
      <c r="AC1" s="82"/>
      <c r="AD1" s="82"/>
    </row>
    <row r="2" spans="1:31" ht="12.75">
      <c r="A2" s="79">
        <v>7</v>
      </c>
      <c r="B2" s="62" t="s">
        <v>68</v>
      </c>
      <c r="C2" s="64"/>
      <c r="D2" s="62"/>
      <c r="E2" s="62"/>
      <c r="F2" s="65"/>
      <c r="G2" s="62"/>
      <c r="H2" s="64">
        <v>500</v>
      </c>
      <c r="I2" s="62">
        <v>500</v>
      </c>
      <c r="J2" s="68">
        <v>500</v>
      </c>
      <c r="K2" s="62">
        <v>500</v>
      </c>
      <c r="L2" s="62">
        <v>500</v>
      </c>
      <c r="M2" s="62">
        <v>500</v>
      </c>
      <c r="N2" s="62">
        <v>500</v>
      </c>
      <c r="O2" s="62">
        <v>500</v>
      </c>
      <c r="P2" s="62">
        <v>500</v>
      </c>
      <c r="Q2" s="62">
        <v>500</v>
      </c>
      <c r="R2" s="62">
        <v>500</v>
      </c>
      <c r="S2" s="62"/>
      <c r="T2" s="62">
        <f aca="true" t="shared" si="0" ref="T2:T7">SUM(H2:S2)</f>
        <v>5500</v>
      </c>
      <c r="U2" s="64"/>
      <c r="V2" s="62"/>
      <c r="W2" s="62"/>
      <c r="X2" s="65"/>
      <c r="Y2" s="66"/>
      <c r="Z2" s="62"/>
      <c r="AA2" s="74">
        <f aca="true" t="shared" si="1" ref="AA2:AA11">SUM(C2:G2,T2,U2:Z2)</f>
        <v>5500</v>
      </c>
      <c r="AE2" s="76" t="s">
        <v>97</v>
      </c>
    </row>
    <row r="3" spans="1:27" ht="12.75">
      <c r="A3" s="79">
        <v>32</v>
      </c>
      <c r="B3" s="73" t="s">
        <v>112</v>
      </c>
      <c r="C3" s="64"/>
      <c r="D3" s="62"/>
      <c r="E3" s="62"/>
      <c r="F3" s="65"/>
      <c r="G3" s="62"/>
      <c r="H3" s="64">
        <v>500</v>
      </c>
      <c r="I3" s="62">
        <v>500</v>
      </c>
      <c r="J3" s="62">
        <v>500</v>
      </c>
      <c r="K3" s="62">
        <v>500</v>
      </c>
      <c r="L3" s="62">
        <v>500</v>
      </c>
      <c r="M3" s="62">
        <v>500</v>
      </c>
      <c r="N3" s="62">
        <v>500</v>
      </c>
      <c r="O3" s="62">
        <v>500</v>
      </c>
      <c r="P3" s="62">
        <v>500</v>
      </c>
      <c r="Q3" s="62"/>
      <c r="R3" s="62"/>
      <c r="S3" s="62">
        <v>500</v>
      </c>
      <c r="T3" s="62">
        <f t="shared" si="0"/>
        <v>5000</v>
      </c>
      <c r="U3" s="64"/>
      <c r="V3" s="62"/>
      <c r="W3" s="62"/>
      <c r="X3" s="65"/>
      <c r="Y3" s="66"/>
      <c r="Z3" s="62"/>
      <c r="AA3" s="74">
        <f t="shared" si="1"/>
        <v>5000</v>
      </c>
    </row>
    <row r="4" spans="1:28" ht="12.75">
      <c r="A4" s="79">
        <v>33</v>
      </c>
      <c r="B4" s="58" t="s">
        <v>79</v>
      </c>
      <c r="C4" s="64"/>
      <c r="D4" s="62"/>
      <c r="E4" s="62"/>
      <c r="F4" s="65"/>
      <c r="G4" s="62"/>
      <c r="H4" s="64">
        <v>500</v>
      </c>
      <c r="I4" s="62">
        <v>500</v>
      </c>
      <c r="J4" s="62">
        <v>500</v>
      </c>
      <c r="K4" s="62">
        <v>500</v>
      </c>
      <c r="L4" s="62">
        <v>500</v>
      </c>
      <c r="M4" s="62">
        <v>500</v>
      </c>
      <c r="N4" s="62">
        <v>500</v>
      </c>
      <c r="O4" s="62">
        <v>500</v>
      </c>
      <c r="P4" s="62">
        <v>500</v>
      </c>
      <c r="Q4" s="62">
        <v>500</v>
      </c>
      <c r="R4" s="62">
        <v>500</v>
      </c>
      <c r="S4" s="62">
        <v>500</v>
      </c>
      <c r="T4" s="62">
        <f t="shared" si="0"/>
        <v>6000</v>
      </c>
      <c r="U4" s="64"/>
      <c r="V4" s="62"/>
      <c r="W4" s="62"/>
      <c r="X4" s="65"/>
      <c r="Y4" s="66"/>
      <c r="Z4" s="62"/>
      <c r="AA4" s="74">
        <f t="shared" si="1"/>
        <v>6000</v>
      </c>
      <c r="AB4" s="38">
        <f>AA4/1000</f>
        <v>6</v>
      </c>
    </row>
    <row r="5" spans="1:27" ht="12.75">
      <c r="A5" s="79">
        <v>34</v>
      </c>
      <c r="B5" s="73" t="s">
        <v>110</v>
      </c>
      <c r="C5" s="64"/>
      <c r="D5" s="62"/>
      <c r="E5" s="62"/>
      <c r="F5" s="65"/>
      <c r="G5" s="62"/>
      <c r="H5" s="64">
        <v>500</v>
      </c>
      <c r="I5" s="62">
        <v>500</v>
      </c>
      <c r="J5" s="62">
        <v>500</v>
      </c>
      <c r="K5" s="62">
        <v>500</v>
      </c>
      <c r="L5" s="62">
        <v>500</v>
      </c>
      <c r="M5" s="62">
        <v>500</v>
      </c>
      <c r="N5" s="62">
        <v>500</v>
      </c>
      <c r="O5" s="62">
        <v>500</v>
      </c>
      <c r="P5" s="62">
        <v>500</v>
      </c>
      <c r="Q5" s="62">
        <v>500</v>
      </c>
      <c r="R5" s="62">
        <v>500</v>
      </c>
      <c r="S5" s="62">
        <v>500</v>
      </c>
      <c r="T5" s="62">
        <f t="shared" si="0"/>
        <v>6000</v>
      </c>
      <c r="U5" s="64"/>
      <c r="V5" s="62"/>
      <c r="W5" s="62"/>
      <c r="X5" s="65"/>
      <c r="Y5" s="66"/>
      <c r="Z5" s="62"/>
      <c r="AA5" s="74">
        <f t="shared" si="1"/>
        <v>6000</v>
      </c>
    </row>
    <row r="6" spans="1:31" ht="12.75">
      <c r="A6" s="79">
        <v>35</v>
      </c>
      <c r="B6" s="73" t="s">
        <v>104</v>
      </c>
      <c r="C6" s="64"/>
      <c r="D6" s="62"/>
      <c r="E6" s="62"/>
      <c r="F6" s="65"/>
      <c r="G6" s="62"/>
      <c r="H6" s="64">
        <v>500</v>
      </c>
      <c r="I6" s="62">
        <v>500</v>
      </c>
      <c r="J6" s="62">
        <v>500</v>
      </c>
      <c r="K6" s="62">
        <v>500</v>
      </c>
      <c r="L6" s="62">
        <v>500</v>
      </c>
      <c r="M6" s="62">
        <v>500</v>
      </c>
      <c r="N6" s="62">
        <v>500</v>
      </c>
      <c r="O6" s="62">
        <v>500</v>
      </c>
      <c r="P6" s="62">
        <v>500</v>
      </c>
      <c r="Q6" s="62"/>
      <c r="R6" s="62">
        <v>500</v>
      </c>
      <c r="S6" s="62">
        <v>500</v>
      </c>
      <c r="T6" s="62">
        <f t="shared" si="0"/>
        <v>5500</v>
      </c>
      <c r="U6" s="64"/>
      <c r="V6" s="62"/>
      <c r="W6" s="62"/>
      <c r="X6" s="65"/>
      <c r="Y6" s="66"/>
      <c r="Z6" s="62"/>
      <c r="AA6" s="74">
        <f t="shared" si="1"/>
        <v>5500</v>
      </c>
      <c r="AE6" s="76" t="s">
        <v>97</v>
      </c>
    </row>
    <row r="7" spans="1:27" ht="12.75">
      <c r="A7" s="79"/>
      <c r="B7" s="70"/>
      <c r="C7" s="67"/>
      <c r="D7" s="68"/>
      <c r="E7" s="68"/>
      <c r="F7" s="69"/>
      <c r="G7" s="68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>
        <f t="shared" si="0"/>
        <v>0</v>
      </c>
      <c r="U7" s="67"/>
      <c r="V7" s="68"/>
      <c r="W7" s="68"/>
      <c r="X7" s="69"/>
      <c r="Y7" s="71"/>
      <c r="Z7" s="68"/>
      <c r="AA7" s="74">
        <f t="shared" si="1"/>
        <v>0</v>
      </c>
    </row>
    <row r="8" spans="1:28" ht="12.75">
      <c r="A8" s="128" t="s">
        <v>82</v>
      </c>
      <c r="B8" s="129"/>
      <c r="C8" s="74">
        <f aca="true" t="shared" si="2" ref="C8:Z8">SUM(C2:C7)</f>
        <v>0</v>
      </c>
      <c r="D8" s="74">
        <f t="shared" si="2"/>
        <v>0</v>
      </c>
      <c r="E8" s="74">
        <f t="shared" si="2"/>
        <v>0</v>
      </c>
      <c r="F8" s="74">
        <f t="shared" si="2"/>
        <v>0</v>
      </c>
      <c r="G8" s="74">
        <f t="shared" si="2"/>
        <v>0</v>
      </c>
      <c r="H8" s="74">
        <f t="shared" si="2"/>
        <v>2500</v>
      </c>
      <c r="I8" s="74">
        <f t="shared" si="2"/>
        <v>2500</v>
      </c>
      <c r="J8" s="74">
        <f t="shared" si="2"/>
        <v>2500</v>
      </c>
      <c r="K8" s="74">
        <f t="shared" si="2"/>
        <v>2500</v>
      </c>
      <c r="L8" s="74">
        <f t="shared" si="2"/>
        <v>2500</v>
      </c>
      <c r="M8" s="74">
        <f t="shared" si="2"/>
        <v>2500</v>
      </c>
      <c r="N8" s="74">
        <f t="shared" si="2"/>
        <v>2500</v>
      </c>
      <c r="O8" s="74">
        <f t="shared" si="2"/>
        <v>2500</v>
      </c>
      <c r="P8" s="74">
        <f t="shared" si="2"/>
        <v>2500</v>
      </c>
      <c r="Q8" s="74">
        <f t="shared" si="2"/>
        <v>1500</v>
      </c>
      <c r="R8" s="74">
        <f t="shared" si="2"/>
        <v>2000</v>
      </c>
      <c r="S8" s="74">
        <f t="shared" si="2"/>
        <v>2000</v>
      </c>
      <c r="T8" s="74">
        <f t="shared" si="2"/>
        <v>28000</v>
      </c>
      <c r="U8" s="74">
        <f t="shared" si="2"/>
        <v>0</v>
      </c>
      <c r="V8" s="74">
        <f t="shared" si="2"/>
        <v>0</v>
      </c>
      <c r="W8" s="74">
        <f t="shared" si="2"/>
        <v>0</v>
      </c>
      <c r="X8" s="74">
        <f t="shared" si="2"/>
        <v>0</v>
      </c>
      <c r="Y8" s="74">
        <f t="shared" si="2"/>
        <v>0</v>
      </c>
      <c r="Z8" s="74">
        <f t="shared" si="2"/>
        <v>0</v>
      </c>
      <c r="AA8" s="74">
        <f t="shared" si="1"/>
        <v>28000</v>
      </c>
      <c r="AB8" s="38">
        <f>SUM(AB2:AB7)</f>
        <v>6</v>
      </c>
    </row>
    <row r="9" spans="1:27" ht="12.75">
      <c r="A9" s="72" t="s">
        <v>90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>
        <f>SUM(Z2:Z7)</f>
        <v>0</v>
      </c>
      <c r="AA9" s="75">
        <f t="shared" si="1"/>
        <v>0</v>
      </c>
    </row>
    <row r="10" spans="1:27" ht="12.75">
      <c r="A10" s="72" t="s">
        <v>91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5">
        <f t="shared" si="1"/>
        <v>0</v>
      </c>
    </row>
    <row r="11" spans="1:27" ht="12.75">
      <c r="A11" s="72" t="s">
        <v>92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5">
        <f t="shared" si="1"/>
        <v>0</v>
      </c>
    </row>
    <row r="12" spans="1:27" ht="12.75">
      <c r="A12" s="38" t="s">
        <v>83</v>
      </c>
      <c r="AA12" s="74">
        <f>AA8-AA9-AA11-AA10</f>
        <v>28000</v>
      </c>
    </row>
  </sheetData>
  <sheetProtection formatCells="0" formatColumns="0" formatRows="0" insertColumns="0" insertRows="0"/>
  <mergeCells count="1">
    <mergeCell ref="A8:B8"/>
  </mergeCells>
  <printOptions gridLines="1" horizontalCentered="1"/>
  <pageMargins left="0.5905511811023623" right="0.5905511811023623" top="1.5748031496062993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&amp;C&amp;"Arial CE,Félkövér"&amp;14VESZPRÉMI ALAPSZERVEZET TAGDÍJBEFIZETÉSE
2010. ÉVRE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Gyula</dc:creator>
  <cp:keywords/>
  <dc:description/>
  <cp:lastModifiedBy>xx</cp:lastModifiedBy>
  <cp:lastPrinted>2011-10-30T15:17:24Z</cp:lastPrinted>
  <dcterms:created xsi:type="dcterms:W3CDTF">2005-10-31T16:53:17Z</dcterms:created>
  <dcterms:modified xsi:type="dcterms:W3CDTF">2012-05-07T05:51:33Z</dcterms:modified>
  <cp:category/>
  <cp:version/>
  <cp:contentType/>
  <cp:contentStatus/>
</cp:coreProperties>
</file>